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IMAC" sheetId="1" r:id="rId1"/>
    <sheet name="SMDIF" sheetId="2" r:id="rId2"/>
    <sheet name="IDAP" sheetId="3" r:id="rId3"/>
    <sheet name="OOSL" sheetId="4" r:id="rId4"/>
    <sheet name="IMD" sheetId="5" r:id="rId5"/>
  </sheets>
  <definedNames>
    <definedName name="_GoBack" localSheetId="4">'IMD'!#REF!</definedName>
  </definedNames>
  <calcPr fullCalcOnLoad="1"/>
</workbook>
</file>

<file path=xl/sharedStrings.xml><?xml version="1.0" encoding="utf-8"?>
<sst xmlns="http://schemas.openxmlformats.org/spreadsheetml/2006/main" count="265" uniqueCount="93">
  <si>
    <t>CONCEPTO</t>
  </si>
  <si>
    <t>DERECHOS</t>
  </si>
  <si>
    <t>Honorable Ayuntamiento del Municipio de Puebla 2014-2018</t>
  </si>
  <si>
    <t>ENERO</t>
  </si>
  <si>
    <t>Teatro de la Ciudad</t>
  </si>
  <si>
    <t>-</t>
  </si>
  <si>
    <t>Intereses</t>
  </si>
  <si>
    <t>Cinefilia</t>
  </si>
  <si>
    <t>Otros</t>
  </si>
  <si>
    <t>Donativo</t>
  </si>
  <si>
    <t>Vocación a tu barrio</t>
  </si>
  <si>
    <t> Total:</t>
  </si>
  <si>
    <t xml:space="preserve">ENERO </t>
  </si>
  <si>
    <t>SUBDIRECCIÓN DE: SALUD</t>
  </si>
  <si>
    <t>SUBDIRECCIÓN DE: PROGRAMAS</t>
  </si>
  <si>
    <t>SUBDIRECCIÓN DE: FORTALECIMIENTO FAMILIAR</t>
  </si>
  <si>
    <t>MES</t>
  </si>
  <si>
    <t>AREA MEDICA</t>
  </si>
  <si>
    <t>PANADERIA ADULTOS MAYORES</t>
  </si>
  <si>
    <t>CLASES Y TALLERES ADULTOS MAYORES</t>
  </si>
  <si>
    <t>INSCRIPCIONES Y CLASES EMPRENDEDURISMO</t>
  </si>
  <si>
    <t>D.E. CALIENTE</t>
  </si>
  <si>
    <t>LABORATORIO CLINICO</t>
  </si>
  <si>
    <t>D.E. FRIO</t>
  </si>
  <si>
    <t>TOTAL</t>
  </si>
  <si>
    <t>MUNICIPAL D.E. FRIO</t>
  </si>
  <si>
    <t>PSICOLOGIA</t>
  </si>
  <si>
    <t>SUBDIRECCIÓN DE: DISCAPACIDAD Y GRUPOS VULNERABLES</t>
  </si>
  <si>
    <t>REHABILITACION</t>
  </si>
  <si>
    <t>Concepto</t>
  </si>
  <si>
    <t>Servicios Especiales</t>
  </si>
  <si>
    <t>Sanciones (Multas)</t>
  </si>
  <si>
    <t>Otros Ingresos</t>
  </si>
  <si>
    <t>Rendimientos Bancarios</t>
  </si>
  <si>
    <t>Botes Papeleros</t>
  </si>
  <si>
    <t>Campañas de Concientización</t>
  </si>
  <si>
    <t>Apoyo para Publicidad</t>
  </si>
  <si>
    <t>Juegos Mecánicos</t>
  </si>
  <si>
    <t>Servicio Especial de Limpieza</t>
  </si>
  <si>
    <t>Recolección Escombro, Poda y Otros</t>
  </si>
  <si>
    <t>Material Reciclable</t>
  </si>
  <si>
    <t>Derechos de uso de espacios deportivos (Polideportivo José María Morelos y Pavón)</t>
  </si>
  <si>
    <t>Derechos de uso de espacios deportivos (Deportivo Xonaca II)</t>
  </si>
  <si>
    <t>Derechos de uso de espacios deportivos (Deportivo La Piedad)</t>
  </si>
  <si>
    <t>Derechos de uso de espacios deportivos (Deportivo Altepetitla)</t>
  </si>
  <si>
    <t>Derechos de uso de espacios deportivos (Complejo Multideportivo de Puebla)</t>
  </si>
  <si>
    <t>Ligas deportivas externas</t>
  </si>
  <si>
    <t>Derechos de uso de espacios deportivos (Centro Acuático Municipal Norte)</t>
  </si>
  <si>
    <t>Derechos de uso de espacios deportivos (Gimnasio Puebla Sur)</t>
  </si>
  <si>
    <t>Derechos de uso de espacios deportivos (Deportivo Topoyan)</t>
  </si>
  <si>
    <t>Apoyos para Programa Ciclo Vía</t>
  </si>
  <si>
    <t>Intereses bancarios</t>
  </si>
  <si>
    <t>Exposiciones</t>
  </si>
  <si>
    <t>Derechos de uso de espacios deportivos (Deportivo Bosques 3)</t>
  </si>
  <si>
    <t>Apoyo día del trabajador de Limpia</t>
  </si>
  <si>
    <t>Ingresos Extraordinarios:</t>
  </si>
  <si>
    <t>Servicios de Recoleccion por Contrato o Convenio</t>
  </si>
  <si>
    <t>INGRESOS PROPIOS DEL ORGANISMO OPERADOR DEL SERVICIO DE LIMPIA 2016</t>
  </si>
  <si>
    <t>Cantidades recibidas por concepto de recursos  propios 2016</t>
  </si>
  <si>
    <t>INGRESOS PROPIOS DE INDUSTRIAL DE ABASTOS PUEBLA 2016</t>
  </si>
  <si>
    <t>INGRESOS PROPIOS DEL INSTITUTO MUNICIPAL DEL DEPORTE 2016</t>
  </si>
  <si>
    <t>INGRESOS PROPIOS DEL SISTEMA MUNICIPAL DIF 2016</t>
  </si>
  <si>
    <t>INGRESOS PROPIOS DEL INSTITUTO MUNICIPAL DE ARTE Y CULTURA 2016</t>
  </si>
  <si>
    <t>Derechos de uso de espacios deportivos (Deportivo Bosques 1)</t>
  </si>
  <si>
    <t>DIRECCIÓN DE: SALUD</t>
  </si>
  <si>
    <t>DIRECCIÓN DE: PROGRAMAS</t>
  </si>
  <si>
    <t>DIRECCIÓN DE: FORTALECIMIENTO FAMILIAR</t>
  </si>
  <si>
    <t>ÁREA MÉDICA</t>
  </si>
  <si>
    <t>PANADERÍA ADULTOS MAYORES</t>
  </si>
  <si>
    <t>DENTAL</t>
  </si>
  <si>
    <t>ESPECIALIDAD DE ORTODONCIA</t>
  </si>
  <si>
    <t>LABORATORIO CLÍNICO</t>
  </si>
  <si>
    <t>D.E. FRÍO</t>
  </si>
  <si>
    <t>PSICOLOGÍA</t>
  </si>
  <si>
    <t>MUNICIPAL D.E. FRÍO</t>
  </si>
  <si>
    <t>DIRECCIÓN DE: DISCAPACIDAD Y GRUPOS VULNERABLES</t>
  </si>
  <si>
    <t>REHABILITACIÓN</t>
  </si>
  <si>
    <t>FEBRERO</t>
  </si>
  <si>
    <t>MARZO</t>
  </si>
  <si>
    <t>271,172.49$</t>
  </si>
  <si>
    <t>TALLERES FORTALECIMIENTO FAMILIAR</t>
  </si>
  <si>
    <t>22 DE FEBRERO AL 31 DE MARZO DE 2016</t>
  </si>
  <si>
    <t>Diplomado "Esc. Escritura"</t>
  </si>
  <si>
    <t>Diplomado Gestion Cultural</t>
  </si>
  <si>
    <t>Diplomado "Historia De Puebla"</t>
  </si>
  <si>
    <t>Derechos de uso de espacios deportivos (Convenios PJMMYP)</t>
  </si>
  <si>
    <t>Derechos de uso de espacios deportivos (Locales Comerciales PJMMYP)</t>
  </si>
  <si>
    <t>ABRIL</t>
  </si>
  <si>
    <t>MAYO</t>
  </si>
  <si>
    <t>DIRECCIÓN DE: ATENCIÓN A LA SALUD</t>
  </si>
  <si>
    <t>DIRECCIÓN DE: PROGRAMAS COMUNITARIOS</t>
  </si>
  <si>
    <t>DIRECCIÓN DE: ATENCIÓN A PERSONAS CON DISCAPACIDAD</t>
  </si>
  <si>
    <t>En proceso administrativo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</si>
</sst>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  <numFmt numFmtId="170" formatCode="_-[$$-80A]* #,##0.00_-;\-[$$-80A]* #,##0.00_-;_-[$$-80A]* &quot;-&quot;??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9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1"/>
      <color indexed="9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imes New Roman"/>
      <family val="1"/>
    </font>
    <font>
      <b/>
      <sz val="12"/>
      <color indexed="9"/>
      <name val="Arial Narrow"/>
      <family val="2"/>
    </font>
    <font>
      <b/>
      <sz val="10.5"/>
      <color indexed="9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9"/>
      <color indexed="9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0"/>
      <name val="Arial Narrow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Calibri"/>
      <family val="2"/>
    </font>
    <font>
      <b/>
      <sz val="11"/>
      <color rgb="FFFFFFFF"/>
      <name val="Arial Narrow"/>
      <family val="2"/>
    </font>
    <font>
      <sz val="10"/>
      <color theme="1"/>
      <name val="Times New Roman"/>
      <family val="1"/>
    </font>
    <font>
      <b/>
      <sz val="12"/>
      <color rgb="FFFFFFFF"/>
      <name val="Arial Narrow"/>
      <family val="2"/>
    </font>
    <font>
      <b/>
      <sz val="10.5"/>
      <color rgb="FFFFFFFF"/>
      <name val="Arial Narrow"/>
      <family val="2"/>
    </font>
    <font>
      <sz val="10.5"/>
      <color rgb="FF000000"/>
      <name val="Arial Narrow"/>
      <family val="2"/>
    </font>
    <font>
      <b/>
      <sz val="10.5"/>
      <color rgb="FF000000"/>
      <name val="Arial Narrow"/>
      <family val="2"/>
    </font>
    <font>
      <b/>
      <sz val="9"/>
      <color theme="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0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519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medium"/>
      <top style="thin">
        <color theme="0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3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5" fillId="35" borderId="1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46" fillId="37" borderId="3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4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3" fillId="4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49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4" fontId="2" fillId="0" borderId="0" applyFont="0" applyFill="0" applyBorder="0" applyAlignment="0" applyProtection="0"/>
    <xf numFmtId="0" fontId="5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0" fontId="52" fillId="35" borderId="9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8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9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43" fontId="60" fillId="0" borderId="19" xfId="233" applyFont="1" applyFill="1" applyBorder="1" applyAlignment="1">
      <alignment horizontal="left" vertical="center" wrapText="1"/>
    </xf>
    <xf numFmtId="0" fontId="61" fillId="55" borderId="20" xfId="0" applyFont="1" applyFill="1" applyBorder="1" applyAlignment="1">
      <alignment horizontal="center" wrapText="1"/>
    </xf>
    <xf numFmtId="0" fontId="62" fillId="0" borderId="21" xfId="0" applyFont="1" applyBorder="1" applyAlignment="1">
      <alignment wrapText="1"/>
    </xf>
    <xf numFmtId="0" fontId="63" fillId="0" borderId="22" xfId="0" applyFont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center" wrapText="1"/>
    </xf>
    <xf numFmtId="4" fontId="59" fillId="0" borderId="0" xfId="0" applyNumberFormat="1" applyFont="1" applyAlignment="1">
      <alignment wrapText="1"/>
    </xf>
    <xf numFmtId="0" fontId="64" fillId="0" borderId="0" xfId="0" applyFont="1" applyAlignment="1">
      <alignment horizontal="center" wrapText="1"/>
    </xf>
    <xf numFmtId="0" fontId="66" fillId="0" borderId="0" xfId="0" applyFont="1" applyBorder="1" applyAlignment="1">
      <alignment vertical="center" wrapText="1"/>
    </xf>
    <xf numFmtId="0" fontId="67" fillId="55" borderId="23" xfId="0" applyFont="1" applyFill="1" applyBorder="1" applyAlignment="1">
      <alignment horizontal="center"/>
    </xf>
    <xf numFmtId="0" fontId="67" fillId="55" borderId="24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55" borderId="20" xfId="0" applyFont="1" applyFill="1" applyBorder="1" applyAlignment="1">
      <alignment vertical="top" wrapText="1"/>
    </xf>
    <xf numFmtId="0" fontId="70" fillId="55" borderId="20" xfId="0" applyFont="1" applyFill="1" applyBorder="1" applyAlignment="1">
      <alignment horizontal="center" wrapText="1"/>
    </xf>
    <xf numFmtId="0" fontId="70" fillId="55" borderId="24" xfId="0" applyFont="1" applyFill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8" fontId="71" fillId="0" borderId="25" xfId="0" applyNumberFormat="1" applyFont="1" applyBorder="1" applyAlignment="1">
      <alignment horizontal="right" wrapText="1"/>
    </xf>
    <xf numFmtId="0" fontId="72" fillId="0" borderId="21" xfId="0" applyFont="1" applyBorder="1" applyAlignment="1">
      <alignment horizontal="center" wrapText="1"/>
    </xf>
    <xf numFmtId="0" fontId="69" fillId="55" borderId="2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5" fillId="0" borderId="0" xfId="0" applyFont="1" applyAlignment="1">
      <alignment horizontal="center" wrapText="1"/>
    </xf>
    <xf numFmtId="0" fontId="19" fillId="0" borderId="26" xfId="0" applyFont="1" applyFill="1" applyBorder="1" applyAlignment="1">
      <alignment vertical="top" wrapText="1"/>
    </xf>
    <xf numFmtId="4" fontId="19" fillId="0" borderId="27" xfId="0" applyNumberFormat="1" applyFont="1" applyFill="1" applyBorder="1" applyAlignment="1">
      <alignment horizontal="right" vertical="top" wrapText="1"/>
    </xf>
    <xf numFmtId="0" fontId="19" fillId="0" borderId="28" xfId="0" applyFont="1" applyFill="1" applyBorder="1" applyAlignment="1">
      <alignment vertical="top" wrapText="1"/>
    </xf>
    <xf numFmtId="0" fontId="19" fillId="0" borderId="29" xfId="0" applyFont="1" applyFill="1" applyBorder="1" applyAlignment="1">
      <alignment vertical="top" wrapText="1"/>
    </xf>
    <xf numFmtId="4" fontId="19" fillId="0" borderId="29" xfId="0" applyNumberFormat="1" applyFont="1" applyFill="1" applyBorder="1" applyAlignment="1">
      <alignment horizontal="right" vertical="top" wrapText="1"/>
    </xf>
    <xf numFmtId="0" fontId="20" fillId="0" borderId="26" xfId="0" applyFont="1" applyBorder="1" applyAlignment="1">
      <alignment horizontal="center" vertical="top" wrapText="1"/>
    </xf>
    <xf numFmtId="4" fontId="73" fillId="55" borderId="27" xfId="0" applyNumberFormat="1" applyFont="1" applyFill="1" applyBorder="1" applyAlignment="1">
      <alignment horizontal="right" vertical="top" wrapText="1"/>
    </xf>
    <xf numFmtId="0" fontId="19" fillId="0" borderId="26" xfId="0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69" fontId="59" fillId="0" borderId="0" xfId="0" applyNumberFormat="1" applyFont="1" applyAlignment="1">
      <alignment/>
    </xf>
    <xf numFmtId="169" fontId="59" fillId="0" borderId="0" xfId="0" applyNumberFormat="1" applyFont="1" applyAlignment="1">
      <alignment vertical="center"/>
    </xf>
    <xf numFmtId="169" fontId="74" fillId="0" borderId="0" xfId="0" applyNumberFormat="1" applyFont="1" applyAlignment="1">
      <alignment/>
    </xf>
    <xf numFmtId="169" fontId="61" fillId="55" borderId="24" xfId="0" applyNumberFormat="1" applyFont="1" applyFill="1" applyBorder="1" applyAlignment="1">
      <alignment horizontal="center" wrapText="1"/>
    </xf>
    <xf numFmtId="169" fontId="62" fillId="0" borderId="25" xfId="0" applyNumberFormat="1" applyFont="1" applyBorder="1" applyAlignment="1">
      <alignment horizontal="center"/>
    </xf>
    <xf numFmtId="169" fontId="75" fillId="0" borderId="0" xfId="0" applyNumberFormat="1" applyFont="1" applyAlignment="1">
      <alignment/>
    </xf>
    <xf numFmtId="0" fontId="76" fillId="56" borderId="30" xfId="0" applyFont="1" applyFill="1" applyBorder="1" applyAlignment="1">
      <alignment horizontal="center" vertical="center" wrapText="1"/>
    </xf>
    <xf numFmtId="0" fontId="76" fillId="56" borderId="3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8" fillId="0" borderId="32" xfId="0" applyFont="1" applyBorder="1" applyAlignment="1">
      <alignment wrapText="1"/>
    </xf>
    <xf numFmtId="44" fontId="78" fillId="0" borderId="33" xfId="0" applyNumberFormat="1" applyFont="1" applyBorder="1" applyAlignment="1">
      <alignment wrapText="1"/>
    </xf>
    <xf numFmtId="0" fontId="78" fillId="0" borderId="34" xfId="0" applyFont="1" applyBorder="1" applyAlignment="1">
      <alignment wrapText="1"/>
    </xf>
    <xf numFmtId="44" fontId="78" fillId="0" borderId="35" xfId="0" applyNumberFormat="1" applyFont="1" applyBorder="1" applyAlignment="1">
      <alignment wrapText="1"/>
    </xf>
    <xf numFmtId="0" fontId="79" fillId="0" borderId="0" xfId="0" applyFont="1" applyBorder="1" applyAlignment="1">
      <alignment horizontal="center" vertical="center" wrapText="1"/>
    </xf>
    <xf numFmtId="44" fontId="80" fillId="0" borderId="36" xfId="0" applyNumberFormat="1" applyFont="1" applyBorder="1" applyAlignment="1">
      <alignment wrapText="1"/>
    </xf>
    <xf numFmtId="0" fontId="78" fillId="0" borderId="0" xfId="0" applyFont="1" applyBorder="1" applyAlignment="1">
      <alignment wrapText="1"/>
    </xf>
    <xf numFmtId="0" fontId="81" fillId="0" borderId="0" xfId="0" applyFont="1" applyAlignment="1">
      <alignment wrapText="1"/>
    </xf>
    <xf numFmtId="0" fontId="78" fillId="0" borderId="0" xfId="0" applyFont="1" applyFill="1" applyBorder="1" applyAlignment="1">
      <alignment wrapText="1"/>
    </xf>
    <xf numFmtId="44" fontId="77" fillId="0" borderId="0" xfId="0" applyNumberFormat="1" applyFont="1" applyFill="1" applyBorder="1" applyAlignment="1">
      <alignment wrapText="1"/>
    </xf>
    <xf numFmtId="8" fontId="82" fillId="0" borderId="25" xfId="0" applyNumberFormat="1" applyFont="1" applyBorder="1" applyAlignment="1">
      <alignment horizont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32" xfId="0" applyFont="1" applyBorder="1" applyAlignment="1">
      <alignment/>
    </xf>
    <xf numFmtId="44" fontId="78" fillId="0" borderId="33" xfId="0" applyNumberFormat="1" applyFont="1" applyBorder="1" applyAlignment="1">
      <alignment/>
    </xf>
    <xf numFmtId="0" fontId="78" fillId="0" borderId="34" xfId="0" applyFont="1" applyBorder="1" applyAlignment="1">
      <alignment/>
    </xf>
    <xf numFmtId="44" fontId="78" fillId="0" borderId="35" xfId="0" applyNumberFormat="1" applyFont="1" applyBorder="1" applyAlignment="1">
      <alignment/>
    </xf>
    <xf numFmtId="0" fontId="79" fillId="0" borderId="0" xfId="0" applyFont="1" applyBorder="1" applyAlignment="1">
      <alignment horizontal="center" vertical="center"/>
    </xf>
    <xf numFmtId="44" fontId="80" fillId="0" borderId="36" xfId="0" applyNumberFormat="1" applyFont="1" applyBorder="1" applyAlignment="1">
      <alignment/>
    </xf>
    <xf numFmtId="0" fontId="78" fillId="0" borderId="32" xfId="0" applyFont="1" applyBorder="1" applyAlignment="1">
      <alignment shrinkToFit="1"/>
    </xf>
    <xf numFmtId="0" fontId="78" fillId="0" borderId="0" xfId="0" applyFont="1" applyBorder="1" applyAlignment="1">
      <alignment/>
    </xf>
    <xf numFmtId="0" fontId="81" fillId="0" borderId="0" xfId="0" applyFont="1" applyAlignment="1">
      <alignment/>
    </xf>
    <xf numFmtId="0" fontId="78" fillId="0" borderId="0" xfId="0" applyFont="1" applyFill="1" applyBorder="1" applyAlignment="1">
      <alignment/>
    </xf>
    <xf numFmtId="44" fontId="77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170" fontId="59" fillId="0" borderId="0" xfId="0" applyNumberFormat="1" applyFont="1" applyAlignment="1">
      <alignment vertical="top" wrapText="1"/>
    </xf>
    <xf numFmtId="4" fontId="59" fillId="0" borderId="0" xfId="0" applyNumberFormat="1" applyFont="1" applyAlignment="1">
      <alignment vertical="top" wrapText="1"/>
    </xf>
    <xf numFmtId="0" fontId="62" fillId="0" borderId="21" xfId="0" applyFont="1" applyBorder="1" applyAlignment="1">
      <alignment/>
    </xf>
    <xf numFmtId="8" fontId="83" fillId="0" borderId="21" xfId="0" applyNumberFormat="1" applyFont="1" applyBorder="1" applyAlignment="1">
      <alignment horizontal="center" wrapText="1"/>
    </xf>
    <xf numFmtId="8" fontId="82" fillId="0" borderId="21" xfId="0" applyNumberFormat="1" applyFont="1" applyBorder="1" applyAlignment="1">
      <alignment horizontal="center" wrapText="1"/>
    </xf>
    <xf numFmtId="8" fontId="83" fillId="0" borderId="20" xfId="0" applyNumberFormat="1" applyFont="1" applyBorder="1" applyAlignment="1">
      <alignment horizontal="center" wrapText="1"/>
    </xf>
    <xf numFmtId="0" fontId="83" fillId="0" borderId="20" xfId="0" applyFont="1" applyBorder="1" applyAlignment="1">
      <alignment horizontal="center" wrapText="1"/>
    </xf>
    <xf numFmtId="0" fontId="83" fillId="0" borderId="21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84" fillId="0" borderId="0" xfId="0" applyFont="1" applyBorder="1" applyAlignment="1">
      <alignment horizontal="right" vertical="center"/>
    </xf>
    <xf numFmtId="0" fontId="65" fillId="0" borderId="0" xfId="0" applyFont="1" applyAlignment="1">
      <alignment horizontal="center" vertical="top" wrapText="1"/>
    </xf>
    <xf numFmtId="0" fontId="76" fillId="56" borderId="37" xfId="0" applyFont="1" applyFill="1" applyBorder="1" applyAlignment="1">
      <alignment horizontal="center" vertical="center" wrapText="1"/>
    </xf>
    <xf numFmtId="0" fontId="76" fillId="56" borderId="38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right" vertical="center"/>
    </xf>
    <xf numFmtId="0" fontId="7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74" fillId="0" borderId="0" xfId="0" applyFont="1" applyAlignment="1">
      <alignment horizontal="center"/>
    </xf>
    <xf numFmtId="0" fontId="66" fillId="0" borderId="0" xfId="0" applyFont="1" applyBorder="1" applyAlignment="1">
      <alignment horizontal="right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44" fontId="80" fillId="0" borderId="0" xfId="0" applyNumberFormat="1" applyFont="1" applyFill="1" applyBorder="1" applyAlignment="1">
      <alignment/>
    </xf>
    <xf numFmtId="0" fontId="85" fillId="0" borderId="20" xfId="0" applyFont="1" applyBorder="1" applyAlignment="1">
      <alignment horizontal="center" vertical="center"/>
    </xf>
    <xf numFmtId="8" fontId="77" fillId="0" borderId="25" xfId="0" applyNumberFormat="1" applyFont="1" applyBorder="1" applyAlignment="1">
      <alignment horizontal="center" vertical="center"/>
    </xf>
    <xf numFmtId="8" fontId="77" fillId="0" borderId="25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</cellXfs>
  <cellStyles count="309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3" xfId="19"/>
    <cellStyle name="20% - Énfasis1 4" xfId="20"/>
    <cellStyle name="20% - Énfasis1 5" xfId="21"/>
    <cellStyle name="20% - Énfasis2" xfId="22"/>
    <cellStyle name="20% - Énfasis2 2" xfId="23"/>
    <cellStyle name="20% - Énfasis2 2 2" xfId="24"/>
    <cellStyle name="20% - Énfasis2 2 3" xfId="25"/>
    <cellStyle name="20% - Énfasis2 3" xfId="26"/>
    <cellStyle name="20% - Énfasis2 4" xfId="27"/>
    <cellStyle name="20% - Énfasis2 5" xfId="28"/>
    <cellStyle name="20% - Énfasis3" xfId="29"/>
    <cellStyle name="20% - Énfasis3 2" xfId="30"/>
    <cellStyle name="20% - Énfasis3 2 2" xfId="31"/>
    <cellStyle name="20% - Énfasis3 2 3" xfId="32"/>
    <cellStyle name="20% - Énfasis3 3" xfId="33"/>
    <cellStyle name="20% - Énfasis3 4" xfId="34"/>
    <cellStyle name="20% - Énfasis3 5" xfId="35"/>
    <cellStyle name="20% - Énfasis4" xfId="36"/>
    <cellStyle name="20% - Énfasis4 2" xfId="37"/>
    <cellStyle name="20% - Énfasis4 2 2" xfId="38"/>
    <cellStyle name="20% - Énfasis4 2 3" xfId="39"/>
    <cellStyle name="20% - Énfasis4 3" xfId="40"/>
    <cellStyle name="20% - Énfasis4 4" xfId="41"/>
    <cellStyle name="20% - Énfasis4 5" xfId="42"/>
    <cellStyle name="20% - Énfasis5" xfId="43"/>
    <cellStyle name="20% - Énfasis5 2" xfId="44"/>
    <cellStyle name="20% - Énfasis5 2 2" xfId="45"/>
    <cellStyle name="20% - Énfasis5 2 3" xfId="46"/>
    <cellStyle name="20% - Énfasis5 3" xfId="47"/>
    <cellStyle name="20% - Énfasis5 4" xfId="48"/>
    <cellStyle name="20% - Énfasis5 5" xfId="49"/>
    <cellStyle name="20% - Énfasis6" xfId="50"/>
    <cellStyle name="20% - Énfasis6 2" xfId="51"/>
    <cellStyle name="20% - Énfasis6 2 2" xfId="52"/>
    <cellStyle name="20% - Énfasis6 2 3" xfId="53"/>
    <cellStyle name="20% - Énfasis6 3" xfId="54"/>
    <cellStyle name="20% - Énfasis6 4" xfId="55"/>
    <cellStyle name="20% - Énfasis6 5" xfId="56"/>
    <cellStyle name="40% - Énfasis1" xfId="57"/>
    <cellStyle name="40% - Énfasis1 2" xfId="58"/>
    <cellStyle name="40% - Énfasis1 2 2" xfId="59"/>
    <cellStyle name="40% - Énfasis1 2 3" xfId="60"/>
    <cellStyle name="40% - Énfasis1 3" xfId="61"/>
    <cellStyle name="40% - Énfasis1 4" xfId="62"/>
    <cellStyle name="40% - Énfasis1 5" xfId="63"/>
    <cellStyle name="40% - Énfasis2" xfId="64"/>
    <cellStyle name="40% - Énfasis2 2" xfId="65"/>
    <cellStyle name="40% - Énfasis2 2 2" xfId="66"/>
    <cellStyle name="40% - Énfasis2 2 3" xfId="67"/>
    <cellStyle name="40% - Énfasis2 3" xfId="68"/>
    <cellStyle name="40% - Énfasis2 4" xfId="69"/>
    <cellStyle name="40% - Énfasis2 5" xfId="70"/>
    <cellStyle name="40% - Énfasis3" xfId="71"/>
    <cellStyle name="40% - Énfasis3 2" xfId="72"/>
    <cellStyle name="40% - Énfasis3 2 2" xfId="73"/>
    <cellStyle name="40% - Énfasis3 2 3" xfId="74"/>
    <cellStyle name="40% - Énfasis3 3" xfId="75"/>
    <cellStyle name="40% - Énfasis3 4" xfId="76"/>
    <cellStyle name="40% - Énfasis3 5" xfId="77"/>
    <cellStyle name="40% - Énfasis4" xfId="78"/>
    <cellStyle name="40% - Énfasis4 2" xfId="79"/>
    <cellStyle name="40% - Énfasis4 2 2" xfId="80"/>
    <cellStyle name="40% - Énfasis4 2 3" xfId="81"/>
    <cellStyle name="40% - Énfasis4 3" xfId="82"/>
    <cellStyle name="40% - Énfasis4 4" xfId="83"/>
    <cellStyle name="40% - Énfasis4 5" xfId="84"/>
    <cellStyle name="40% - Énfasis5" xfId="85"/>
    <cellStyle name="40% - Énfasis5 2" xfId="86"/>
    <cellStyle name="40% - Énfasis5 2 2" xfId="87"/>
    <cellStyle name="40% - Énfasis5 2 3" xfId="88"/>
    <cellStyle name="40% - Énfasis5 3" xfId="89"/>
    <cellStyle name="40% - Énfasis5 4" xfId="90"/>
    <cellStyle name="40% - Énfasis5 5" xfId="91"/>
    <cellStyle name="40% - Énfasis6" xfId="92"/>
    <cellStyle name="40% - Énfasis6 2" xfId="93"/>
    <cellStyle name="40% - Énfasis6 2 2" xfId="94"/>
    <cellStyle name="40% - Énfasis6 2 3" xfId="95"/>
    <cellStyle name="40% - Énfasis6 3" xfId="96"/>
    <cellStyle name="40% - Énfasis6 4" xfId="97"/>
    <cellStyle name="40% - Énfasis6 5" xfId="98"/>
    <cellStyle name="60% - Énfasis1" xfId="99"/>
    <cellStyle name="60% - Énfasis1 2" xfId="100"/>
    <cellStyle name="60% - Énfasis1 2 2" xfId="101"/>
    <cellStyle name="60% - Énfasis1 2 3" xfId="102"/>
    <cellStyle name="60% - Énfasis1 3" xfId="103"/>
    <cellStyle name="60% - Énfasis1 4" xfId="104"/>
    <cellStyle name="60% - Énfasis1 5" xfId="105"/>
    <cellStyle name="60% - Énfasis2" xfId="106"/>
    <cellStyle name="60% - Énfasis2 2" xfId="107"/>
    <cellStyle name="60% - Énfasis2 2 2" xfId="108"/>
    <cellStyle name="60% - Énfasis2 2 3" xfId="109"/>
    <cellStyle name="60% - Énfasis2 3" xfId="110"/>
    <cellStyle name="60% - Énfasis2 4" xfId="111"/>
    <cellStyle name="60% - Énfasis2 5" xfId="112"/>
    <cellStyle name="60% - Énfasis3" xfId="113"/>
    <cellStyle name="60% - Énfasis3 2" xfId="114"/>
    <cellStyle name="60% - Énfasis3 2 2" xfId="115"/>
    <cellStyle name="60% - Énfasis3 2 3" xfId="116"/>
    <cellStyle name="60% - Énfasis3 3" xfId="117"/>
    <cellStyle name="60% - Énfasis3 4" xfId="118"/>
    <cellStyle name="60% - Énfasis3 5" xfId="119"/>
    <cellStyle name="60% - Énfasis4" xfId="120"/>
    <cellStyle name="60% - Énfasis4 2" xfId="121"/>
    <cellStyle name="60% - Énfasis4 2 2" xfId="122"/>
    <cellStyle name="60% - Énfasis4 2 3" xfId="123"/>
    <cellStyle name="60% - Énfasis4 3" xfId="124"/>
    <cellStyle name="60% - Énfasis4 4" xfId="125"/>
    <cellStyle name="60% - Énfasis4 5" xfId="126"/>
    <cellStyle name="60% - Énfasis5" xfId="127"/>
    <cellStyle name="60% - Énfasis5 2" xfId="128"/>
    <cellStyle name="60% - Énfasis5 2 2" xfId="129"/>
    <cellStyle name="60% - Énfasis5 2 3" xfId="130"/>
    <cellStyle name="60% - Énfasis5 3" xfId="131"/>
    <cellStyle name="60% - Énfasis5 4" xfId="132"/>
    <cellStyle name="60% - Énfasis5 5" xfId="133"/>
    <cellStyle name="60% - Énfasis6" xfId="134"/>
    <cellStyle name="60% - Énfasis6 2" xfId="135"/>
    <cellStyle name="60% - Énfasis6 2 2" xfId="136"/>
    <cellStyle name="60% - Énfasis6 2 3" xfId="137"/>
    <cellStyle name="60% - Énfasis6 3" xfId="138"/>
    <cellStyle name="60% - Énfasis6 4" xfId="139"/>
    <cellStyle name="60% - Énfasis6 5" xfId="140"/>
    <cellStyle name="Buena" xfId="141"/>
    <cellStyle name="Buena 2" xfId="142"/>
    <cellStyle name="Buena 2 2" xfId="143"/>
    <cellStyle name="Buena 2 3" xfId="144"/>
    <cellStyle name="Buena 3" xfId="145"/>
    <cellStyle name="Buena 4" xfId="146"/>
    <cellStyle name="Buena 5" xfId="147"/>
    <cellStyle name="Cálculo" xfId="148"/>
    <cellStyle name="Cálculo 2" xfId="149"/>
    <cellStyle name="Cálculo 2 2" xfId="150"/>
    <cellStyle name="Cálculo 2 3" xfId="151"/>
    <cellStyle name="Cálculo 3" xfId="152"/>
    <cellStyle name="Cálculo 4" xfId="153"/>
    <cellStyle name="Cálculo 5" xfId="154"/>
    <cellStyle name="Celda de comprobación" xfId="155"/>
    <cellStyle name="Celda de comprobación 2" xfId="156"/>
    <cellStyle name="Celda de comprobación 2 2" xfId="157"/>
    <cellStyle name="Celda de comprobación 2 3" xfId="158"/>
    <cellStyle name="Celda de comprobación 3" xfId="159"/>
    <cellStyle name="Celda de comprobación 4" xfId="160"/>
    <cellStyle name="Celda de comprobación 5" xfId="161"/>
    <cellStyle name="Celda vinculada" xfId="162"/>
    <cellStyle name="Celda vinculada 2" xfId="163"/>
    <cellStyle name="Celda vinculada 2 2" xfId="164"/>
    <cellStyle name="Celda vinculada 2 3" xfId="165"/>
    <cellStyle name="Celda vinculada 3" xfId="166"/>
    <cellStyle name="Celda vinculada 4" xfId="167"/>
    <cellStyle name="Celda vinculada 5" xfId="168"/>
    <cellStyle name="Encabezado 4" xfId="169"/>
    <cellStyle name="Encabezado 4 2" xfId="170"/>
    <cellStyle name="Encabezado 4 2 2" xfId="171"/>
    <cellStyle name="Encabezado 4 2 3" xfId="172"/>
    <cellStyle name="Encabezado 4 3" xfId="173"/>
    <cellStyle name="Encabezado 4 4" xfId="174"/>
    <cellStyle name="Encabezado 4 5" xfId="175"/>
    <cellStyle name="Énfasis1" xfId="176"/>
    <cellStyle name="Énfasis1 2" xfId="177"/>
    <cellStyle name="Énfasis1 2 2" xfId="178"/>
    <cellStyle name="Énfasis1 2 3" xfId="179"/>
    <cellStyle name="Énfasis1 3" xfId="180"/>
    <cellStyle name="Énfasis1 4" xfId="181"/>
    <cellStyle name="Énfasis1 5" xfId="182"/>
    <cellStyle name="Énfasis2" xfId="183"/>
    <cellStyle name="Énfasis2 2" xfId="184"/>
    <cellStyle name="Énfasis2 2 2" xfId="185"/>
    <cellStyle name="Énfasis2 2 3" xfId="186"/>
    <cellStyle name="Énfasis2 3" xfId="187"/>
    <cellStyle name="Énfasis2 4" xfId="188"/>
    <cellStyle name="Énfasis2 5" xfId="189"/>
    <cellStyle name="Énfasis3" xfId="190"/>
    <cellStyle name="Énfasis3 2" xfId="191"/>
    <cellStyle name="Énfasis3 2 2" xfId="192"/>
    <cellStyle name="Énfasis3 2 3" xfId="193"/>
    <cellStyle name="Énfasis3 3" xfId="194"/>
    <cellStyle name="Énfasis3 4" xfId="195"/>
    <cellStyle name="Énfasis3 5" xfId="196"/>
    <cellStyle name="Énfasis4" xfId="197"/>
    <cellStyle name="Énfasis4 2" xfId="198"/>
    <cellStyle name="Énfasis4 2 2" xfId="199"/>
    <cellStyle name="Énfasis4 2 3" xfId="200"/>
    <cellStyle name="Énfasis4 3" xfId="201"/>
    <cellStyle name="Énfasis4 4" xfId="202"/>
    <cellStyle name="Énfasis4 5" xfId="203"/>
    <cellStyle name="Énfasis5" xfId="204"/>
    <cellStyle name="Énfasis5 2" xfId="205"/>
    <cellStyle name="Énfasis5 2 2" xfId="206"/>
    <cellStyle name="Énfasis5 2 3" xfId="207"/>
    <cellStyle name="Énfasis5 3" xfId="208"/>
    <cellStyle name="Énfasis5 4" xfId="209"/>
    <cellStyle name="Énfasis5 5" xfId="210"/>
    <cellStyle name="Énfasis6" xfId="211"/>
    <cellStyle name="Énfasis6 2" xfId="212"/>
    <cellStyle name="Énfasis6 2 2" xfId="213"/>
    <cellStyle name="Énfasis6 2 3" xfId="214"/>
    <cellStyle name="Énfasis6 3" xfId="215"/>
    <cellStyle name="Énfasis6 4" xfId="216"/>
    <cellStyle name="Énfasis6 5" xfId="217"/>
    <cellStyle name="Entrada" xfId="218"/>
    <cellStyle name="Entrada 2" xfId="219"/>
    <cellStyle name="Entrada 2 2" xfId="220"/>
    <cellStyle name="Entrada 2 3" xfId="221"/>
    <cellStyle name="Entrada 3" xfId="222"/>
    <cellStyle name="Entrada 4" xfId="223"/>
    <cellStyle name="Entrada 5" xfId="224"/>
    <cellStyle name="Euro" xfId="225"/>
    <cellStyle name="Incorrecto" xfId="226"/>
    <cellStyle name="Incorrecto 2" xfId="227"/>
    <cellStyle name="Incorrecto 2 2" xfId="228"/>
    <cellStyle name="Incorrecto 2 3" xfId="229"/>
    <cellStyle name="Incorrecto 3" xfId="230"/>
    <cellStyle name="Incorrecto 4" xfId="231"/>
    <cellStyle name="Incorrecto 5" xfId="232"/>
    <cellStyle name="Comma" xfId="233"/>
    <cellStyle name="Comma [0]" xfId="234"/>
    <cellStyle name="Millares 2" xfId="235"/>
    <cellStyle name="Millares 2 2" xfId="236"/>
    <cellStyle name="Millares 2 3" xfId="237"/>
    <cellStyle name="Millares 2 4" xfId="238"/>
    <cellStyle name="Millares 3" xfId="239"/>
    <cellStyle name="Currency" xfId="240"/>
    <cellStyle name="Currency [0]" xfId="241"/>
    <cellStyle name="Moneda 2" xfId="242"/>
    <cellStyle name="Moneda 2 2" xfId="243"/>
    <cellStyle name="Moneda 2 3" xfId="244"/>
    <cellStyle name="Moneda 2 4" xfId="245"/>
    <cellStyle name="Moneda 3" xfId="246"/>
    <cellStyle name="Neutral" xfId="247"/>
    <cellStyle name="Neutral 2" xfId="248"/>
    <cellStyle name="Neutral 2 2" xfId="249"/>
    <cellStyle name="Neutral 2 3" xfId="250"/>
    <cellStyle name="Neutral 3" xfId="251"/>
    <cellStyle name="Neutral 4" xfId="252"/>
    <cellStyle name="Neutral 5" xfId="253"/>
    <cellStyle name="Normal 2" xfId="254"/>
    <cellStyle name="Normal 2 2" xfId="255"/>
    <cellStyle name="Normal 2 3" xfId="256"/>
    <cellStyle name="Normal 2 4" xfId="257"/>
    <cellStyle name="Normal 3" xfId="258"/>
    <cellStyle name="Notas" xfId="259"/>
    <cellStyle name="Notas 2" xfId="260"/>
    <cellStyle name="Notas 2 2" xfId="261"/>
    <cellStyle name="Notas 2 3" xfId="262"/>
    <cellStyle name="Notas 3" xfId="263"/>
    <cellStyle name="Notas 4" xfId="264"/>
    <cellStyle name="Notas 5" xfId="265"/>
    <cellStyle name="Percent" xfId="266"/>
    <cellStyle name="Salida" xfId="267"/>
    <cellStyle name="Salida 2" xfId="268"/>
    <cellStyle name="Salida 2 2" xfId="269"/>
    <cellStyle name="Salida 2 3" xfId="270"/>
    <cellStyle name="Salida 3" xfId="271"/>
    <cellStyle name="Salida 4" xfId="272"/>
    <cellStyle name="Salida 5" xfId="273"/>
    <cellStyle name="Texto de advertencia" xfId="274"/>
    <cellStyle name="Texto de advertencia 2" xfId="275"/>
    <cellStyle name="Texto de advertencia 2 2" xfId="276"/>
    <cellStyle name="Texto de advertencia 2 3" xfId="277"/>
    <cellStyle name="Texto de advertencia 3" xfId="278"/>
    <cellStyle name="Texto de advertencia 4" xfId="279"/>
    <cellStyle name="Texto de advertencia 5" xfId="280"/>
    <cellStyle name="Texto explicativo" xfId="281"/>
    <cellStyle name="Texto explicativo 2" xfId="282"/>
    <cellStyle name="Texto explicativo 2 2" xfId="283"/>
    <cellStyle name="Texto explicativo 2 3" xfId="284"/>
    <cellStyle name="Texto explicativo 3" xfId="285"/>
    <cellStyle name="Texto explicativo 4" xfId="286"/>
    <cellStyle name="Texto explicativo 5" xfId="287"/>
    <cellStyle name="Título" xfId="288"/>
    <cellStyle name="Título 1" xfId="289"/>
    <cellStyle name="Título 1 2" xfId="290"/>
    <cellStyle name="Título 1 2 2" xfId="291"/>
    <cellStyle name="Título 1 2 3" xfId="292"/>
    <cellStyle name="Título 1 3" xfId="293"/>
    <cellStyle name="Título 1 4" xfId="294"/>
    <cellStyle name="Título 1 5" xfId="295"/>
    <cellStyle name="Título 2" xfId="296"/>
    <cellStyle name="Título 2 2" xfId="297"/>
    <cellStyle name="Título 2 2 2" xfId="298"/>
    <cellStyle name="Título 2 2 3" xfId="299"/>
    <cellStyle name="Título 2 3" xfId="300"/>
    <cellStyle name="Título 2 4" xfId="301"/>
    <cellStyle name="Título 2 5" xfId="302"/>
    <cellStyle name="Título 3" xfId="303"/>
    <cellStyle name="Título 3 2" xfId="304"/>
    <cellStyle name="Título 3 2 2" xfId="305"/>
    <cellStyle name="Título 3 2 3" xfId="306"/>
    <cellStyle name="Título 3 3" xfId="307"/>
    <cellStyle name="Título 3 4" xfId="308"/>
    <cellStyle name="Título 3 5" xfId="309"/>
    <cellStyle name="Título 4" xfId="310"/>
    <cellStyle name="Título 4 2" xfId="311"/>
    <cellStyle name="Título 4 3" xfId="312"/>
    <cellStyle name="Título 5" xfId="313"/>
    <cellStyle name="Título 6" xfId="314"/>
    <cellStyle name="Título 7" xfId="315"/>
    <cellStyle name="Total" xfId="316"/>
    <cellStyle name="Total 2" xfId="317"/>
    <cellStyle name="Total 2 2" xfId="318"/>
    <cellStyle name="Total 2 3" xfId="319"/>
    <cellStyle name="Total 3" xfId="320"/>
    <cellStyle name="Total 4" xfId="321"/>
    <cellStyle name="Total 5" xfId="3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1</xdr:col>
      <xdr:colOff>447675</xdr:colOff>
      <xdr:row>2</xdr:row>
      <xdr:rowOff>466725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438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2</xdr:col>
      <xdr:colOff>257175</xdr:colOff>
      <xdr:row>3</xdr:row>
      <xdr:rowOff>38100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743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2</xdr:col>
      <xdr:colOff>333375</xdr:colOff>
      <xdr:row>3</xdr:row>
      <xdr:rowOff>38100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762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1</xdr:col>
      <xdr:colOff>9525</xdr:colOff>
      <xdr:row>3</xdr:row>
      <xdr:rowOff>38100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733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0</xdr:col>
      <xdr:colOff>3343275</xdr:colOff>
      <xdr:row>3</xdr:row>
      <xdr:rowOff>38100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962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view="pageLayout" zoomScale="80" zoomScaleNormal="90" zoomScalePageLayoutView="80" workbookViewId="0" topLeftCell="A1">
      <selection activeCell="E2" sqref="E2"/>
    </sheetView>
  </sheetViews>
  <sheetFormatPr defaultColWidth="11.421875" defaultRowHeight="15"/>
  <cols>
    <col min="1" max="1" width="35.57421875" style="1" customWidth="1"/>
    <col min="2" max="2" width="13.7109375" style="35" customWidth="1"/>
    <col min="3" max="3" width="14.57421875" style="1" customWidth="1"/>
    <col min="4" max="4" width="13.421875" style="1" customWidth="1"/>
    <col min="5" max="5" width="13.140625" style="1" customWidth="1"/>
    <col min="6" max="6" width="13.7109375" style="1" customWidth="1"/>
    <col min="7" max="16384" width="11.421875" style="1" customWidth="1"/>
  </cols>
  <sheetData>
    <row r="1" ht="21.75" customHeight="1"/>
    <row r="2" ht="21.75" customHeight="1">
      <c r="B2" s="36"/>
    </row>
    <row r="3" spans="1:9" ht="42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</row>
    <row r="4" spans="1:2" ht="21.75" customHeight="1">
      <c r="A4" s="34" t="s">
        <v>58</v>
      </c>
      <c r="B4" s="37"/>
    </row>
    <row r="5" spans="1:8" ht="24" customHeight="1" thickBot="1">
      <c r="A5" s="78" t="s">
        <v>62</v>
      </c>
      <c r="B5" s="78"/>
      <c r="C5" s="78"/>
      <c r="D5" s="78"/>
      <c r="E5" s="78"/>
      <c r="F5" s="78"/>
      <c r="G5" s="78"/>
      <c r="H5" s="78"/>
    </row>
    <row r="6" spans="1:6" ht="16.5" thickBot="1">
      <c r="A6" s="4" t="s">
        <v>0</v>
      </c>
      <c r="B6" s="38" t="s">
        <v>3</v>
      </c>
      <c r="C6" s="38" t="s">
        <v>77</v>
      </c>
      <c r="D6" s="38" t="s">
        <v>78</v>
      </c>
      <c r="E6" s="38" t="s">
        <v>87</v>
      </c>
      <c r="F6" s="38" t="s">
        <v>88</v>
      </c>
    </row>
    <row r="7" spans="1:6" ht="16.5" thickBot="1">
      <c r="A7" s="5" t="s">
        <v>4</v>
      </c>
      <c r="B7" s="39">
        <v>900</v>
      </c>
      <c r="C7" s="39">
        <v>2700</v>
      </c>
      <c r="D7" s="39">
        <v>3300</v>
      </c>
      <c r="E7" s="39">
        <v>3300</v>
      </c>
      <c r="F7" s="39">
        <v>3350</v>
      </c>
    </row>
    <row r="8" spans="1:6" ht="16.5" thickBot="1">
      <c r="A8" s="5" t="s">
        <v>6</v>
      </c>
      <c r="B8" s="39">
        <v>24.31</v>
      </c>
      <c r="C8" s="39">
        <v>23.16</v>
      </c>
      <c r="D8" s="39">
        <v>27.16</v>
      </c>
      <c r="E8" s="39">
        <v>31.14</v>
      </c>
      <c r="F8" s="39">
        <v>178.35</v>
      </c>
    </row>
    <row r="9" spans="1:6" ht="16.5" thickBot="1">
      <c r="A9" s="5" t="s">
        <v>7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</row>
    <row r="10" spans="1:6" ht="16.5" thickBot="1">
      <c r="A10" s="5" t="s">
        <v>8</v>
      </c>
      <c r="B10" s="39" t="s">
        <v>5</v>
      </c>
      <c r="C10" s="39" t="s">
        <v>5</v>
      </c>
      <c r="D10" s="39">
        <v>11825</v>
      </c>
      <c r="E10" s="39">
        <v>38460.01</v>
      </c>
      <c r="F10" s="39">
        <f>8500+46930+951</f>
        <v>56381</v>
      </c>
    </row>
    <row r="11" spans="1:6" ht="16.5" thickBot="1">
      <c r="A11" s="5" t="s">
        <v>9</v>
      </c>
      <c r="B11" s="39">
        <v>263288.75</v>
      </c>
      <c r="C11" s="39">
        <v>418333.5</v>
      </c>
      <c r="D11" s="39" t="s">
        <v>5</v>
      </c>
      <c r="E11" s="39" t="s">
        <v>5</v>
      </c>
      <c r="F11" s="39" t="s">
        <v>5</v>
      </c>
    </row>
    <row r="12" spans="1:6" ht="16.5" thickBot="1">
      <c r="A12" s="5" t="s">
        <v>10</v>
      </c>
      <c r="B12" s="39" t="s">
        <v>5</v>
      </c>
      <c r="C12" s="39" t="s">
        <v>5</v>
      </c>
      <c r="D12" s="39" t="s">
        <v>5</v>
      </c>
      <c r="E12" s="39" t="s">
        <v>5</v>
      </c>
      <c r="F12" s="39" t="s">
        <v>5</v>
      </c>
    </row>
    <row r="13" spans="1:6" ht="16.5" thickBot="1">
      <c r="A13" s="5" t="s">
        <v>52</v>
      </c>
      <c r="B13" s="39" t="s">
        <v>5</v>
      </c>
      <c r="C13" s="39" t="s">
        <v>5</v>
      </c>
      <c r="D13" s="39" t="s">
        <v>5</v>
      </c>
      <c r="E13" s="39" t="s">
        <v>5</v>
      </c>
      <c r="F13" s="39" t="s">
        <v>5</v>
      </c>
    </row>
    <row r="14" spans="1:6" ht="16.5" thickBot="1">
      <c r="A14" s="5" t="s">
        <v>84</v>
      </c>
      <c r="B14" s="39">
        <v>40000</v>
      </c>
      <c r="C14" s="39">
        <v>78750.52</v>
      </c>
      <c r="D14" s="39">
        <v>76250</v>
      </c>
      <c r="E14" s="39">
        <v>42500</v>
      </c>
      <c r="F14" s="39" t="s">
        <v>5</v>
      </c>
    </row>
    <row r="15" spans="1:6" ht="16.5" thickBot="1">
      <c r="A15" s="72" t="s">
        <v>82</v>
      </c>
      <c r="B15" s="39" t="s">
        <v>5</v>
      </c>
      <c r="C15" s="39">
        <v>27970</v>
      </c>
      <c r="D15" s="39">
        <v>4075.5</v>
      </c>
      <c r="E15" s="39" t="s">
        <v>5</v>
      </c>
      <c r="F15" s="39">
        <v>10670.02</v>
      </c>
    </row>
    <row r="16" spans="1:6" ht="16.5" thickBot="1">
      <c r="A16" s="72" t="s">
        <v>83</v>
      </c>
      <c r="B16" s="39" t="s">
        <v>5</v>
      </c>
      <c r="C16" s="39">
        <v>3400</v>
      </c>
      <c r="D16" s="39" t="s">
        <v>5</v>
      </c>
      <c r="E16" s="39" t="s">
        <v>5</v>
      </c>
      <c r="F16" s="39">
        <v>116500.01</v>
      </c>
    </row>
    <row r="17" spans="1:6" ht="15.75">
      <c r="A17" s="6" t="s">
        <v>11</v>
      </c>
      <c r="B17" s="40">
        <f>SUM(B7:B16)</f>
        <v>304213.06</v>
      </c>
      <c r="C17" s="40">
        <v>531177.18</v>
      </c>
      <c r="D17" s="40">
        <v>95477.66</v>
      </c>
      <c r="E17" s="40">
        <v>84291.15000000001</v>
      </c>
      <c r="F17" s="40">
        <v>187079.38</v>
      </c>
    </row>
  </sheetData>
  <sheetProtection/>
  <mergeCells count="2">
    <mergeCell ref="A5:H5"/>
    <mergeCell ref="A3:I3"/>
  </mergeCells>
  <printOptions horizontalCentered="1"/>
  <pageMargins left="0" right="0.8661417322834646" top="0.7480314960629921" bottom="0.7480314960629921" header="0.31496062992125984" footer="0.31496062992125984"/>
  <pageSetup fitToHeight="0" fitToWidth="1" horizontalDpi="600" verticalDpi="600" orientation="landscape" scale="93" r:id="rId2"/>
  <headerFooter>
    <oddFooter>&amp;RFuente: Organismos del Ayuntamiento
Junio 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8"/>
  <sheetViews>
    <sheetView view="pageLayout" zoomScale="80" zoomScaleNormal="90" zoomScalePageLayoutView="80" workbookViewId="0" topLeftCell="A142">
      <selection activeCell="C143" sqref="C143"/>
    </sheetView>
  </sheetViews>
  <sheetFormatPr defaultColWidth="11.421875" defaultRowHeight="15"/>
  <cols>
    <col min="1" max="1" width="25.57421875" style="9" customWidth="1"/>
    <col min="2" max="2" width="17.421875" style="9" customWidth="1"/>
    <col min="3" max="3" width="12.8515625" style="9" customWidth="1"/>
    <col min="4" max="4" width="31.57421875" style="9" customWidth="1"/>
    <col min="5" max="5" width="18.28125" style="9" customWidth="1"/>
    <col min="6" max="6" width="11.00390625" style="9" customWidth="1"/>
    <col min="7" max="7" width="26.7109375" style="9" customWidth="1"/>
    <col min="8" max="8" width="13.421875" style="9" customWidth="1"/>
    <col min="9" max="9" width="18.28125" style="9" hidden="1" customWidth="1"/>
    <col min="10" max="10" width="22.57421875" style="9" hidden="1" customWidth="1"/>
    <col min="11" max="11" width="18.140625" style="9" hidden="1" customWidth="1"/>
    <col min="12" max="12" width="20.00390625" style="9" hidden="1" customWidth="1"/>
    <col min="13" max="13" width="1.1484375" style="9" hidden="1" customWidth="1"/>
    <col min="14" max="14" width="16.140625" style="9" bestFit="1" customWidth="1"/>
    <col min="15" max="16384" width="11.421875" style="9" customWidth="1"/>
  </cols>
  <sheetData>
    <row r="1" ht="21.75" customHeight="1"/>
    <row r="2" spans="2:13" ht="21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4" customFormat="1" ht="42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13"/>
      <c r="K3" s="13"/>
      <c r="L3" s="13"/>
      <c r="M3" s="13"/>
    </row>
    <row r="4" spans="1:13" ht="21.75" customHeight="1">
      <c r="A4" s="85" t="s">
        <v>58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20.25">
      <c r="B5" s="3"/>
      <c r="H5" s="11"/>
      <c r="I5" s="11"/>
      <c r="J5" s="11"/>
      <c r="K5" s="11"/>
      <c r="L5" s="11"/>
      <c r="M5" s="11"/>
    </row>
    <row r="6" spans="1:8" ht="18.75">
      <c r="A6" s="25"/>
      <c r="B6" s="24"/>
      <c r="C6" s="24"/>
      <c r="D6" s="24"/>
      <c r="E6" s="24"/>
      <c r="F6" s="24"/>
      <c r="G6" s="24"/>
      <c r="H6" s="24"/>
    </row>
    <row r="7" spans="1:8" ht="18.75">
      <c r="A7" s="80" t="s">
        <v>61</v>
      </c>
      <c r="B7" s="80"/>
      <c r="C7" s="80"/>
      <c r="D7" s="80"/>
      <c r="E7" s="80"/>
      <c r="F7" s="80"/>
      <c r="G7" s="80"/>
      <c r="H7" s="80"/>
    </row>
    <row r="8" spans="1:8" ht="15.75">
      <c r="A8" s="12"/>
      <c r="B8" s="24"/>
      <c r="C8" s="24"/>
      <c r="D8" s="24"/>
      <c r="E8" s="24"/>
      <c r="F8" s="24"/>
      <c r="G8" s="24"/>
      <c r="H8" s="24"/>
    </row>
    <row r="9" spans="1:8" ht="16.5" thickBot="1">
      <c r="A9" s="12" t="s">
        <v>12</v>
      </c>
      <c r="B9" s="24"/>
      <c r="C9" s="24"/>
      <c r="D9" s="24"/>
      <c r="E9" s="24"/>
      <c r="F9" s="24"/>
      <c r="G9" s="24"/>
      <c r="H9" s="24"/>
    </row>
    <row r="10" spans="1:8" ht="16.5">
      <c r="A10" s="81" t="s">
        <v>13</v>
      </c>
      <c r="B10" s="82"/>
      <c r="C10" s="44"/>
      <c r="D10" s="81" t="s">
        <v>14</v>
      </c>
      <c r="E10" s="82"/>
      <c r="F10" s="44"/>
      <c r="G10" s="81" t="s">
        <v>15</v>
      </c>
      <c r="H10" s="82"/>
    </row>
    <row r="11" spans="1:8" ht="16.5">
      <c r="A11" s="41" t="s">
        <v>0</v>
      </c>
      <c r="B11" s="42" t="s">
        <v>16</v>
      </c>
      <c r="C11" s="44"/>
      <c r="D11" s="41" t="s">
        <v>0</v>
      </c>
      <c r="E11" s="42" t="s">
        <v>16</v>
      </c>
      <c r="F11" s="44"/>
      <c r="G11" s="41" t="s">
        <v>0</v>
      </c>
      <c r="H11" s="42" t="s">
        <v>16</v>
      </c>
    </row>
    <row r="12" spans="1:8" ht="33" customHeight="1" thickBot="1">
      <c r="A12" s="45" t="s">
        <v>17</v>
      </c>
      <c r="B12" s="46">
        <v>39926.61</v>
      </c>
      <c r="C12" s="44"/>
      <c r="D12" s="45" t="s">
        <v>18</v>
      </c>
      <c r="E12" s="46">
        <v>16525</v>
      </c>
      <c r="F12" s="44"/>
      <c r="G12" s="47" t="s">
        <v>20</v>
      </c>
      <c r="H12" s="48">
        <v>84800</v>
      </c>
    </row>
    <row r="13" spans="1:8" ht="17.25" thickBot="1">
      <c r="A13" s="45" t="s">
        <v>22</v>
      </c>
      <c r="B13" s="46">
        <v>16528.379999999997</v>
      </c>
      <c r="C13" s="44"/>
      <c r="D13" s="45" t="s">
        <v>19</v>
      </c>
      <c r="E13" s="46">
        <v>910</v>
      </c>
      <c r="F13" s="44"/>
      <c r="G13" s="49" t="s">
        <v>24</v>
      </c>
      <c r="H13" s="50">
        <f>SUM(H12:H12)</f>
        <v>84800</v>
      </c>
    </row>
    <row r="14" spans="1:8" ht="18" thickBot="1" thickTop="1">
      <c r="A14" s="47" t="s">
        <v>26</v>
      </c>
      <c r="B14" s="48">
        <v>12360.5</v>
      </c>
      <c r="C14" s="44"/>
      <c r="D14" s="45" t="s">
        <v>21</v>
      </c>
      <c r="E14" s="46">
        <v>20204.25</v>
      </c>
      <c r="F14" s="44"/>
      <c r="G14" s="44"/>
      <c r="H14" s="44"/>
    </row>
    <row r="15" spans="1:8" ht="17.25" thickBot="1">
      <c r="A15" s="49" t="s">
        <v>24</v>
      </c>
      <c r="B15" s="50">
        <f>SUM(B12:B14)</f>
        <v>68815.48999999999</v>
      </c>
      <c r="C15" s="44"/>
      <c r="D15" s="45" t="s">
        <v>23</v>
      </c>
      <c r="E15" s="46">
        <v>193796.4</v>
      </c>
      <c r="F15" s="44"/>
      <c r="G15" s="44"/>
      <c r="H15" s="44"/>
    </row>
    <row r="16" spans="1:8" ht="18" thickBot="1" thickTop="1">
      <c r="A16" s="51"/>
      <c r="B16" s="51"/>
      <c r="C16" s="44"/>
      <c r="D16" s="47" t="s">
        <v>25</v>
      </c>
      <c r="E16" s="48">
        <v>53020</v>
      </c>
      <c r="F16" s="44"/>
      <c r="G16" s="44"/>
      <c r="H16" s="44"/>
    </row>
    <row r="17" spans="1:8" ht="17.25" thickBot="1">
      <c r="A17" s="44"/>
      <c r="B17" s="44"/>
      <c r="C17" s="44"/>
      <c r="D17" s="49" t="s">
        <v>24</v>
      </c>
      <c r="E17" s="50">
        <f>SUM(E11:E16)</f>
        <v>284455.65</v>
      </c>
      <c r="F17" s="44"/>
      <c r="G17" s="44"/>
      <c r="H17" s="44"/>
    </row>
    <row r="18" spans="1:8" ht="18" thickBot="1" thickTop="1">
      <c r="A18" s="52"/>
      <c r="B18" s="52"/>
      <c r="C18" s="44"/>
      <c r="D18" s="44"/>
      <c r="E18" s="44"/>
      <c r="F18" s="44"/>
      <c r="G18" s="44"/>
      <c r="H18" s="44"/>
    </row>
    <row r="19" spans="1:8" ht="34.5" customHeight="1">
      <c r="A19" s="52"/>
      <c r="B19" s="52"/>
      <c r="C19" s="44"/>
      <c r="D19" s="44"/>
      <c r="E19" s="44"/>
      <c r="F19" s="44"/>
      <c r="G19" s="81" t="s">
        <v>27</v>
      </c>
      <c r="H19" s="82"/>
    </row>
    <row r="20" spans="1:8" ht="16.5">
      <c r="A20" s="24"/>
      <c r="B20" s="24"/>
      <c r="C20" s="44"/>
      <c r="D20" s="83"/>
      <c r="E20" s="83"/>
      <c r="F20" s="44"/>
      <c r="G20" s="41" t="s">
        <v>0</v>
      </c>
      <c r="H20" s="42" t="s">
        <v>16</v>
      </c>
    </row>
    <row r="21" spans="1:8" ht="17.25" thickBot="1">
      <c r="A21" s="24"/>
      <c r="B21" s="24"/>
      <c r="C21" s="44"/>
      <c r="D21" s="43"/>
      <c r="E21" s="43"/>
      <c r="F21" s="44"/>
      <c r="G21" s="47" t="s">
        <v>28</v>
      </c>
      <c r="H21" s="48">
        <v>97642.74</v>
      </c>
    </row>
    <row r="22" spans="1:8" ht="17.25" thickBot="1">
      <c r="A22" s="24"/>
      <c r="B22" s="24"/>
      <c r="C22" s="44"/>
      <c r="D22" s="53"/>
      <c r="E22" s="54"/>
      <c r="F22" s="44"/>
      <c r="G22" s="49" t="s">
        <v>24</v>
      </c>
      <c r="H22" s="50">
        <f>SUM(H21)</f>
        <v>97642.74</v>
      </c>
    </row>
    <row r="23" ht="16.5" thickTop="1"/>
    <row r="36" spans="1:8" ht="18.75">
      <c r="A36" s="80" t="s">
        <v>61</v>
      </c>
      <c r="B36" s="80"/>
      <c r="C36" s="80"/>
      <c r="D36" s="80"/>
      <c r="E36" s="80"/>
      <c r="F36" s="80"/>
      <c r="G36" s="80"/>
      <c r="H36" s="80"/>
    </row>
    <row r="38" ht="16.5" thickBot="1">
      <c r="A38" s="9" t="s">
        <v>77</v>
      </c>
    </row>
    <row r="39" spans="1:8" ht="27.75" customHeight="1">
      <c r="A39" s="81" t="s">
        <v>64</v>
      </c>
      <c r="B39" s="82"/>
      <c r="C39" s="57"/>
      <c r="D39" s="81" t="s">
        <v>65</v>
      </c>
      <c r="E39" s="82"/>
      <c r="F39" s="57"/>
      <c r="G39" s="81" t="s">
        <v>66</v>
      </c>
      <c r="H39" s="82"/>
    </row>
    <row r="40" spans="1:8" ht="16.5">
      <c r="A40" s="41" t="s">
        <v>0</v>
      </c>
      <c r="B40" s="42" t="s">
        <v>16</v>
      </c>
      <c r="C40" s="57"/>
      <c r="D40" s="41" t="s">
        <v>0</v>
      </c>
      <c r="E40" s="42" t="s">
        <v>16</v>
      </c>
      <c r="F40" s="57"/>
      <c r="G40" s="41" t="s">
        <v>0</v>
      </c>
      <c r="H40" s="42" t="s">
        <v>16</v>
      </c>
    </row>
    <row r="41" spans="1:8" ht="35.25" customHeight="1" thickBot="1">
      <c r="A41" s="58" t="s">
        <v>67</v>
      </c>
      <c r="B41" s="59">
        <v>35261.380000000005</v>
      </c>
      <c r="C41" s="57"/>
      <c r="D41" s="58" t="s">
        <v>68</v>
      </c>
      <c r="E41" s="59">
        <v>15268</v>
      </c>
      <c r="F41" s="57"/>
      <c r="G41" s="47" t="s">
        <v>20</v>
      </c>
      <c r="H41" s="61">
        <v>59605</v>
      </c>
    </row>
    <row r="42" spans="1:8" ht="34.5" customHeight="1" thickBot="1">
      <c r="A42" s="58" t="s">
        <v>69</v>
      </c>
      <c r="B42" s="59">
        <v>36993.3</v>
      </c>
      <c r="C42" s="57"/>
      <c r="D42" s="45" t="s">
        <v>19</v>
      </c>
      <c r="E42" s="59">
        <v>690</v>
      </c>
      <c r="F42" s="57"/>
      <c r="G42" s="62" t="s">
        <v>24</v>
      </c>
      <c r="H42" s="63">
        <f>SUM(H41:H41)</f>
        <v>59605</v>
      </c>
    </row>
    <row r="43" spans="1:8" ht="17.25" thickTop="1">
      <c r="A43" s="64" t="s">
        <v>70</v>
      </c>
      <c r="B43" s="59">
        <v>14410</v>
      </c>
      <c r="C43" s="57"/>
      <c r="D43" s="58" t="s">
        <v>21</v>
      </c>
      <c r="E43" s="59">
        <v>19296.75</v>
      </c>
      <c r="F43" s="57"/>
      <c r="G43" s="57"/>
      <c r="H43" s="57"/>
    </row>
    <row r="44" spans="1:8" ht="16.5">
      <c r="A44" s="58" t="s">
        <v>71</v>
      </c>
      <c r="B44" s="59">
        <v>13270</v>
      </c>
      <c r="C44" s="57"/>
      <c r="D44" s="58" t="s">
        <v>72</v>
      </c>
      <c r="E44" s="59">
        <v>591195.15</v>
      </c>
      <c r="F44" s="57"/>
      <c r="G44" s="57"/>
      <c r="H44" s="57"/>
    </row>
    <row r="45" spans="1:8" ht="17.25" thickBot="1">
      <c r="A45" s="60" t="s">
        <v>73</v>
      </c>
      <c r="B45" s="61">
        <v>15214.3</v>
      </c>
      <c r="C45" s="57"/>
      <c r="D45" s="60" t="s">
        <v>74</v>
      </c>
      <c r="E45" s="61">
        <v>40900</v>
      </c>
      <c r="F45" s="57"/>
      <c r="G45" s="57"/>
      <c r="H45" s="57"/>
    </row>
    <row r="46" spans="1:8" ht="17.25" thickBot="1">
      <c r="A46" s="62" t="s">
        <v>24</v>
      </c>
      <c r="B46" s="63">
        <f>SUM(B41:B45)</f>
        <v>115148.98000000001</v>
      </c>
      <c r="C46" s="57"/>
      <c r="D46" s="62" t="s">
        <v>24</v>
      </c>
      <c r="E46" s="63">
        <f>SUM(E40:E45)</f>
        <v>667349.9</v>
      </c>
      <c r="F46" s="57"/>
      <c r="G46" s="57"/>
      <c r="H46" s="57"/>
    </row>
    <row r="47" spans="1:8" ht="18" thickBot="1" thickTop="1">
      <c r="A47" s="65"/>
      <c r="B47" s="65"/>
      <c r="C47" s="57"/>
      <c r="D47" s="57"/>
      <c r="E47" s="57"/>
      <c r="F47" s="57"/>
      <c r="G47" s="57"/>
      <c r="H47" s="57"/>
    </row>
    <row r="48" spans="1:8" ht="46.5" customHeight="1">
      <c r="A48" s="57"/>
      <c r="B48" s="57"/>
      <c r="C48" s="57"/>
      <c r="D48" s="57"/>
      <c r="E48" s="57"/>
      <c r="F48" s="57"/>
      <c r="G48" s="81" t="s">
        <v>75</v>
      </c>
      <c r="H48" s="82"/>
    </row>
    <row r="49" spans="1:8" ht="16.5">
      <c r="A49" s="66"/>
      <c r="B49" s="66"/>
      <c r="C49" s="57"/>
      <c r="D49" s="83"/>
      <c r="E49" s="83"/>
      <c r="F49" s="57"/>
      <c r="G49" s="41" t="s">
        <v>0</v>
      </c>
      <c r="H49" s="42" t="s">
        <v>16</v>
      </c>
    </row>
    <row r="50" spans="1:8" ht="17.25" thickBot="1">
      <c r="A50" s="66"/>
      <c r="B50" s="66"/>
      <c r="C50" s="57"/>
      <c r="D50" s="43"/>
      <c r="E50" s="43"/>
      <c r="F50" s="57"/>
      <c r="G50" s="60" t="s">
        <v>76</v>
      </c>
      <c r="H50" s="61">
        <v>91237.74</v>
      </c>
    </row>
    <row r="51" spans="1:8" ht="17.25" thickBot="1">
      <c r="A51"/>
      <c r="B51"/>
      <c r="C51" s="57"/>
      <c r="D51" s="67"/>
      <c r="E51" s="68"/>
      <c r="F51" s="57"/>
      <c r="G51" s="62" t="s">
        <v>24</v>
      </c>
      <c r="H51" s="63">
        <f>SUM(H50)</f>
        <v>91237.74</v>
      </c>
    </row>
    <row r="52" ht="16.5" thickTop="1"/>
    <row r="71" spans="1:8" ht="18.75">
      <c r="A71" s="80" t="s">
        <v>61</v>
      </c>
      <c r="B71" s="80"/>
      <c r="C71" s="80"/>
      <c r="D71" s="80"/>
      <c r="E71" s="80"/>
      <c r="F71" s="80"/>
      <c r="G71" s="80"/>
      <c r="H71" s="80"/>
    </row>
    <row r="73" ht="32.25" thickBot="1">
      <c r="A73" s="9" t="s">
        <v>81</v>
      </c>
    </row>
    <row r="74" spans="1:8" ht="16.5">
      <c r="A74" s="81" t="s">
        <v>64</v>
      </c>
      <c r="B74" s="82"/>
      <c r="C74" s="57"/>
      <c r="D74" s="81" t="s">
        <v>65</v>
      </c>
      <c r="E74" s="82"/>
      <c r="F74" s="57"/>
      <c r="G74" s="81" t="s">
        <v>66</v>
      </c>
      <c r="H74" s="82"/>
    </row>
    <row r="75" spans="1:8" ht="16.5">
      <c r="A75" s="41" t="s">
        <v>0</v>
      </c>
      <c r="B75" s="42" t="s">
        <v>16</v>
      </c>
      <c r="C75" s="57"/>
      <c r="D75" s="41" t="s">
        <v>0</v>
      </c>
      <c r="E75" s="42" t="s">
        <v>16</v>
      </c>
      <c r="F75" s="57"/>
      <c r="G75" s="41" t="s">
        <v>0</v>
      </c>
      <c r="H75" s="42" t="s">
        <v>16</v>
      </c>
    </row>
    <row r="76" spans="1:8" ht="28.5" thickBot="1">
      <c r="A76" s="58" t="s">
        <v>67</v>
      </c>
      <c r="B76" s="59">
        <v>69780.29</v>
      </c>
      <c r="C76" s="57"/>
      <c r="D76" s="58" t="s">
        <v>68</v>
      </c>
      <c r="E76" s="59">
        <v>21096</v>
      </c>
      <c r="F76" s="57"/>
      <c r="G76" s="47" t="s">
        <v>20</v>
      </c>
      <c r="H76" s="59">
        <v>116335</v>
      </c>
    </row>
    <row r="77" spans="1:8" ht="28.5" thickBot="1">
      <c r="A77" s="58" t="s">
        <v>69</v>
      </c>
      <c r="B77" s="59">
        <v>111973.2</v>
      </c>
      <c r="C77" s="57"/>
      <c r="D77" s="45" t="s">
        <v>19</v>
      </c>
      <c r="E77" s="59">
        <v>1065</v>
      </c>
      <c r="F77" s="57"/>
      <c r="G77" s="47" t="s">
        <v>80</v>
      </c>
      <c r="H77" s="59">
        <v>3750</v>
      </c>
    </row>
    <row r="78" spans="1:8" ht="16.5">
      <c r="A78" s="64" t="s">
        <v>70</v>
      </c>
      <c r="B78" s="59">
        <v>26850</v>
      </c>
      <c r="C78" s="57"/>
      <c r="D78" s="58" t="s">
        <v>21</v>
      </c>
      <c r="E78" s="59">
        <v>63812.55</v>
      </c>
      <c r="F78" s="57"/>
      <c r="G78" s="62" t="s">
        <v>24</v>
      </c>
      <c r="H78" s="71">
        <v>120085</v>
      </c>
    </row>
    <row r="79" spans="1:8" ht="16.5">
      <c r="A79" s="58" t="s">
        <v>71</v>
      </c>
      <c r="B79" s="59">
        <v>29340</v>
      </c>
      <c r="C79" s="57"/>
      <c r="D79" s="58" t="s">
        <v>72</v>
      </c>
      <c r="E79" s="59">
        <v>369373.2</v>
      </c>
      <c r="F79" s="57"/>
      <c r="G79" s="57"/>
      <c r="H79" s="57"/>
    </row>
    <row r="80" spans="1:8" ht="17.25" thickBot="1">
      <c r="A80" s="60" t="s">
        <v>73</v>
      </c>
      <c r="B80" s="61">
        <v>33229</v>
      </c>
      <c r="C80" s="57"/>
      <c r="D80" s="60" t="s">
        <v>74</v>
      </c>
      <c r="E80" s="61">
        <v>54512</v>
      </c>
      <c r="F80" s="57"/>
      <c r="G80" s="57"/>
      <c r="H80" s="57"/>
    </row>
    <row r="81" spans="1:8" ht="16.5">
      <c r="A81" s="62" t="s">
        <v>24</v>
      </c>
      <c r="B81" s="70" t="s">
        <v>79</v>
      </c>
      <c r="C81" s="57"/>
      <c r="D81" s="62" t="s">
        <v>24</v>
      </c>
      <c r="E81" s="71">
        <v>509858.75</v>
      </c>
      <c r="F81" s="57"/>
      <c r="G81" s="57"/>
      <c r="H81" s="57"/>
    </row>
    <row r="82" spans="1:8" ht="17.25" thickBot="1">
      <c r="A82" s="65"/>
      <c r="B82" s="65"/>
      <c r="C82" s="57"/>
      <c r="D82" s="57"/>
      <c r="E82" s="57"/>
      <c r="F82" s="57"/>
      <c r="G82" s="57"/>
      <c r="H82" s="57"/>
    </row>
    <row r="83" spans="1:8" ht="16.5">
      <c r="A83" s="57"/>
      <c r="B83" s="57"/>
      <c r="C83" s="57"/>
      <c r="D83" s="57"/>
      <c r="E83" s="57"/>
      <c r="F83" s="57"/>
      <c r="G83" s="81" t="s">
        <v>75</v>
      </c>
      <c r="H83" s="82"/>
    </row>
    <row r="84" spans="1:8" ht="16.5">
      <c r="A84" s="66"/>
      <c r="B84" s="66"/>
      <c r="C84" s="57"/>
      <c r="D84" s="83"/>
      <c r="E84" s="83"/>
      <c r="F84" s="57"/>
      <c r="G84" s="41" t="s">
        <v>0</v>
      </c>
      <c r="H84" s="42" t="s">
        <v>16</v>
      </c>
    </row>
    <row r="85" spans="1:8" ht="17.25" thickBot="1">
      <c r="A85" s="66"/>
      <c r="B85" s="66"/>
      <c r="C85" s="57"/>
      <c r="D85" s="56"/>
      <c r="E85" s="56"/>
      <c r="F85" s="57"/>
      <c r="G85" s="60" t="s">
        <v>76</v>
      </c>
      <c r="H85" s="61">
        <v>115581.92</v>
      </c>
    </row>
    <row r="86" spans="1:8" ht="17.25" thickBot="1">
      <c r="A86"/>
      <c r="B86"/>
      <c r="C86" s="57"/>
      <c r="D86" s="67"/>
      <c r="E86" s="68"/>
      <c r="F86" s="57"/>
      <c r="G86" s="62" t="s">
        <v>24</v>
      </c>
      <c r="H86" s="63">
        <v>115581.92</v>
      </c>
    </row>
    <row r="87" ht="16.5" thickTop="1"/>
    <row r="107" spans="1:8" ht="18.75">
      <c r="A107" s="80" t="s">
        <v>61</v>
      </c>
      <c r="B107" s="80"/>
      <c r="C107" s="80"/>
      <c r="D107" s="80"/>
      <c r="E107" s="80"/>
      <c r="F107" s="80"/>
      <c r="G107" s="80"/>
      <c r="H107" s="80"/>
    </row>
    <row r="108" spans="1:8" ht="16.5" thickBot="1">
      <c r="A108" s="66" t="s">
        <v>87</v>
      </c>
      <c r="B108" s="66"/>
      <c r="C108" s="89"/>
      <c r="D108" s="89"/>
      <c r="E108" s="90"/>
      <c r="F108" s="90"/>
      <c r="G108" s="90"/>
      <c r="H108" s="66"/>
    </row>
    <row r="109" spans="1:8" ht="30.75" customHeight="1">
      <c r="A109" s="81" t="s">
        <v>89</v>
      </c>
      <c r="B109" s="82"/>
      <c r="C109" s="57"/>
      <c r="D109" s="81" t="s">
        <v>90</v>
      </c>
      <c r="E109" s="82"/>
      <c r="F109" s="57"/>
      <c r="G109" s="81" t="s">
        <v>66</v>
      </c>
      <c r="H109" s="82"/>
    </row>
    <row r="110" spans="1:8" ht="16.5">
      <c r="A110" s="41" t="s">
        <v>0</v>
      </c>
      <c r="B110" s="42" t="s">
        <v>16</v>
      </c>
      <c r="C110" s="57"/>
      <c r="D110" s="41" t="s">
        <v>0</v>
      </c>
      <c r="E110" s="42" t="s">
        <v>16</v>
      </c>
      <c r="F110" s="57"/>
      <c r="G110" s="41" t="s">
        <v>0</v>
      </c>
      <c r="H110" s="42" t="s">
        <v>16</v>
      </c>
    </row>
    <row r="111" spans="1:8" ht="16.5">
      <c r="A111" s="58" t="s">
        <v>67</v>
      </c>
      <c r="B111" s="59">
        <v>60061.69</v>
      </c>
      <c r="C111" s="57"/>
      <c r="D111" s="58" t="s">
        <v>68</v>
      </c>
      <c r="E111" s="59">
        <v>28239.5</v>
      </c>
      <c r="F111" s="57"/>
      <c r="G111" s="58" t="s">
        <v>20</v>
      </c>
      <c r="H111" s="59">
        <v>104850</v>
      </c>
    </row>
    <row r="112" spans="1:8" ht="17.25" thickBot="1">
      <c r="A112" s="58" t="s">
        <v>69</v>
      </c>
      <c r="B112" s="59">
        <v>111532.25</v>
      </c>
      <c r="C112" s="57"/>
      <c r="D112" s="58" t="s">
        <v>19</v>
      </c>
      <c r="E112" s="59">
        <v>1425</v>
      </c>
      <c r="F112" s="57"/>
      <c r="G112" s="60" t="s">
        <v>80</v>
      </c>
      <c r="H112" s="61">
        <v>2650</v>
      </c>
    </row>
    <row r="113" spans="1:8" ht="17.25" thickBot="1">
      <c r="A113" s="64" t="s">
        <v>70</v>
      </c>
      <c r="B113" s="59">
        <v>29000</v>
      </c>
      <c r="C113" s="57"/>
      <c r="D113" s="58" t="s">
        <v>21</v>
      </c>
      <c r="E113" s="59">
        <v>15250.05</v>
      </c>
      <c r="F113" s="57"/>
      <c r="G113" s="62" t="s">
        <v>24</v>
      </c>
      <c r="H113" s="63">
        <f>SUM(H111:H112)</f>
        <v>107500</v>
      </c>
    </row>
    <row r="114" spans="1:8" ht="17.25" thickTop="1">
      <c r="A114" s="58" t="s">
        <v>71</v>
      </c>
      <c r="B114" s="59">
        <v>22085</v>
      </c>
      <c r="C114" s="57"/>
      <c r="D114" s="58" t="s">
        <v>72</v>
      </c>
      <c r="E114" s="59">
        <v>131893.65</v>
      </c>
      <c r="F114" s="57"/>
      <c r="G114" s="57"/>
      <c r="H114" s="57"/>
    </row>
    <row r="115" spans="1:8" ht="17.25" thickBot="1">
      <c r="A115" s="60" t="s">
        <v>73</v>
      </c>
      <c r="B115" s="61">
        <v>26825.699999999997</v>
      </c>
      <c r="C115" s="57"/>
      <c r="D115" s="60" t="s">
        <v>74</v>
      </c>
      <c r="E115" s="61">
        <v>53040</v>
      </c>
      <c r="F115" s="57"/>
      <c r="G115" s="57"/>
      <c r="H115" s="57"/>
    </row>
    <row r="116" spans="1:8" ht="17.25" thickBot="1">
      <c r="A116" s="62" t="s">
        <v>24</v>
      </c>
      <c r="B116" s="63">
        <f>SUM(B111:B115)</f>
        <v>249504.64</v>
      </c>
      <c r="C116" s="57"/>
      <c r="D116" s="62" t="s">
        <v>24</v>
      </c>
      <c r="E116" s="63">
        <f>SUM(E110:E115)</f>
        <v>229848.2</v>
      </c>
      <c r="F116" s="57"/>
      <c r="G116" s="57"/>
      <c r="H116" s="57"/>
    </row>
    <row r="117" spans="1:8" ht="17.25" thickTop="1">
      <c r="A117" s="65"/>
      <c r="B117" s="65"/>
      <c r="C117" s="57"/>
      <c r="D117" s="57"/>
      <c r="E117" s="57"/>
      <c r="F117" s="57"/>
      <c r="G117" s="57"/>
      <c r="H117" s="57"/>
    </row>
    <row r="118" spans="1:8" ht="17.25" thickBot="1">
      <c r="A118" s="57"/>
      <c r="B118" s="57"/>
      <c r="C118" s="57"/>
      <c r="D118" s="57"/>
      <c r="E118" s="57"/>
      <c r="F118" s="57"/>
      <c r="G118" s="57"/>
      <c r="H118" s="57"/>
    </row>
    <row r="119" spans="1:8" ht="36" customHeight="1">
      <c r="A119" s="66"/>
      <c r="B119" s="66"/>
      <c r="C119" s="57"/>
      <c r="D119" s="83"/>
      <c r="E119" s="83"/>
      <c r="F119" s="57"/>
      <c r="G119" s="81" t="s">
        <v>91</v>
      </c>
      <c r="H119" s="82"/>
    </row>
    <row r="120" spans="1:8" ht="16.5">
      <c r="A120" s="66"/>
      <c r="B120" s="66"/>
      <c r="C120" s="57"/>
      <c r="D120" s="69"/>
      <c r="E120" s="69"/>
      <c r="F120" s="57"/>
      <c r="G120" s="41" t="s">
        <v>0</v>
      </c>
      <c r="H120" s="42" t="s">
        <v>16</v>
      </c>
    </row>
    <row r="121" spans="1:8" ht="17.25" thickBot="1">
      <c r="A121"/>
      <c r="B121"/>
      <c r="C121" s="57"/>
      <c r="D121" s="67"/>
      <c r="E121" s="68"/>
      <c r="F121" s="57"/>
      <c r="G121" s="60" t="s">
        <v>76</v>
      </c>
      <c r="H121" s="61">
        <v>131639.62</v>
      </c>
    </row>
    <row r="122" spans="1:8" ht="17.25" thickBot="1">
      <c r="A122"/>
      <c r="B122"/>
      <c r="C122" s="66"/>
      <c r="D122" s="91"/>
      <c r="E122" s="92"/>
      <c r="F122" s="66"/>
      <c r="G122" s="62" t="s">
        <v>24</v>
      </c>
      <c r="H122" s="63">
        <f>SUM(H121)</f>
        <v>131639.62</v>
      </c>
    </row>
    <row r="123" ht="16.5" thickTop="1"/>
    <row r="142" spans="1:8" ht="18.75">
      <c r="A142" s="80" t="s">
        <v>61</v>
      </c>
      <c r="B142" s="80"/>
      <c r="C142" s="80"/>
      <c r="D142" s="80"/>
      <c r="E142" s="80"/>
      <c r="F142" s="80"/>
      <c r="G142" s="80"/>
      <c r="H142" s="80"/>
    </row>
    <row r="143" ht="16.5" thickBot="1">
      <c r="A143" s="9" t="s">
        <v>88</v>
      </c>
    </row>
    <row r="144" spans="1:8" ht="27" customHeight="1">
      <c r="A144" s="81" t="s">
        <v>89</v>
      </c>
      <c r="B144" s="82"/>
      <c r="C144" s="57"/>
      <c r="D144" s="81" t="s">
        <v>90</v>
      </c>
      <c r="E144" s="82"/>
      <c r="F144" s="57"/>
      <c r="G144" s="81" t="s">
        <v>66</v>
      </c>
      <c r="H144" s="82"/>
    </row>
    <row r="145" spans="1:8" ht="16.5">
      <c r="A145" s="41" t="s">
        <v>0</v>
      </c>
      <c r="B145" s="42" t="s">
        <v>16</v>
      </c>
      <c r="C145" s="57"/>
      <c r="D145" s="41" t="s">
        <v>0</v>
      </c>
      <c r="E145" s="42" t="s">
        <v>16</v>
      </c>
      <c r="F145" s="57"/>
      <c r="G145" s="41" t="s">
        <v>0</v>
      </c>
      <c r="H145" s="42" t="s">
        <v>16</v>
      </c>
    </row>
    <row r="146" spans="1:8" ht="27.75">
      <c r="A146" s="58" t="s">
        <v>67</v>
      </c>
      <c r="B146" s="59">
        <v>50288.020000000004</v>
      </c>
      <c r="C146" s="57"/>
      <c r="D146" s="58" t="s">
        <v>68</v>
      </c>
      <c r="E146" s="59">
        <v>5565</v>
      </c>
      <c r="F146" s="57"/>
      <c r="G146" s="45" t="s">
        <v>20</v>
      </c>
      <c r="H146" s="59">
        <v>103600</v>
      </c>
    </row>
    <row r="147" spans="1:8" ht="30.75" customHeight="1" thickBot="1">
      <c r="A147" s="58" t="s">
        <v>69</v>
      </c>
      <c r="B147" s="59">
        <v>89559.9</v>
      </c>
      <c r="C147" s="57"/>
      <c r="D147" s="45" t="s">
        <v>19</v>
      </c>
      <c r="E147" s="59">
        <v>705</v>
      </c>
      <c r="F147" s="57"/>
      <c r="G147" s="47" t="s">
        <v>80</v>
      </c>
      <c r="H147" s="61">
        <v>2850</v>
      </c>
    </row>
    <row r="148" spans="1:8" ht="17.25" thickBot="1">
      <c r="A148" s="64" t="s">
        <v>70</v>
      </c>
      <c r="B148" s="59">
        <v>30138.25</v>
      </c>
      <c r="C148" s="57"/>
      <c r="D148" s="58" t="s">
        <v>21</v>
      </c>
      <c r="E148" s="59">
        <v>7245.6</v>
      </c>
      <c r="F148" s="57"/>
      <c r="G148" s="62" t="s">
        <v>24</v>
      </c>
      <c r="H148" s="63">
        <f>SUM(H146:H147)</f>
        <v>106450</v>
      </c>
    </row>
    <row r="149" spans="1:8" ht="17.25" thickTop="1">
      <c r="A149" s="58" t="s">
        <v>71</v>
      </c>
      <c r="B149" s="59">
        <v>20420</v>
      </c>
      <c r="C149" s="57"/>
      <c r="D149" s="58" t="s">
        <v>72</v>
      </c>
      <c r="E149" s="59">
        <v>105799.05</v>
      </c>
      <c r="F149" s="57"/>
      <c r="G149" s="57"/>
      <c r="H149" s="57"/>
    </row>
    <row r="150" spans="1:8" ht="17.25" thickBot="1">
      <c r="A150" s="60" t="s">
        <v>73</v>
      </c>
      <c r="B150" s="61">
        <v>26328.1</v>
      </c>
      <c r="C150" s="57"/>
      <c r="D150" s="60" t="s">
        <v>74</v>
      </c>
      <c r="E150" s="61">
        <v>18880</v>
      </c>
      <c r="F150" s="57"/>
      <c r="G150" s="57"/>
      <c r="H150" s="57"/>
    </row>
    <row r="151" spans="1:8" ht="17.25" thickBot="1">
      <c r="A151" s="62" t="s">
        <v>24</v>
      </c>
      <c r="B151" s="63">
        <f>SUM(B146:B150)</f>
        <v>216734.27</v>
      </c>
      <c r="C151" s="57"/>
      <c r="D151" s="62" t="s">
        <v>24</v>
      </c>
      <c r="E151" s="63">
        <f>SUM(E145:E150)</f>
        <v>138194.65000000002</v>
      </c>
      <c r="F151" s="57"/>
      <c r="G151" s="57"/>
      <c r="H151" s="57"/>
    </row>
    <row r="152" spans="1:8" ht="17.25" thickTop="1">
      <c r="A152" s="65"/>
      <c r="B152" s="65"/>
      <c r="C152" s="57"/>
      <c r="D152" s="57"/>
      <c r="E152" s="57"/>
      <c r="F152" s="57"/>
      <c r="G152" s="57"/>
      <c r="H152" s="57"/>
    </row>
    <row r="153" spans="1:8" ht="17.25" thickBot="1">
      <c r="A153" s="57"/>
      <c r="B153" s="57"/>
      <c r="C153" s="57"/>
      <c r="D153" s="57"/>
      <c r="E153" s="57"/>
      <c r="F153" s="57"/>
      <c r="G153" s="57"/>
      <c r="H153" s="57"/>
    </row>
    <row r="154" spans="1:8" ht="30" customHeight="1">
      <c r="A154" s="66"/>
      <c r="B154" s="66"/>
      <c r="C154" s="57"/>
      <c r="D154" s="83"/>
      <c r="E154" s="83"/>
      <c r="F154" s="57"/>
      <c r="G154" s="81" t="s">
        <v>91</v>
      </c>
      <c r="H154" s="82"/>
    </row>
    <row r="155" spans="1:8" ht="16.5">
      <c r="A155" s="66"/>
      <c r="B155" s="66"/>
      <c r="C155" s="57"/>
      <c r="D155" s="69"/>
      <c r="E155" s="69"/>
      <c r="F155" s="57"/>
      <c r="G155" s="41" t="s">
        <v>0</v>
      </c>
      <c r="H155" s="42" t="s">
        <v>16</v>
      </c>
    </row>
    <row r="156" spans="1:8" ht="17.25" thickBot="1">
      <c r="A156"/>
      <c r="B156"/>
      <c r="C156" s="57"/>
      <c r="D156" s="67"/>
      <c r="E156" s="68"/>
      <c r="F156" s="57"/>
      <c r="G156" s="60" t="s">
        <v>76</v>
      </c>
      <c r="H156" s="61">
        <v>127236.22</v>
      </c>
    </row>
    <row r="157" spans="1:8" ht="17.25" thickBot="1">
      <c r="A157"/>
      <c r="B157"/>
      <c r="C157" s="66"/>
      <c r="D157" s="91"/>
      <c r="E157" s="92"/>
      <c r="F157" s="66"/>
      <c r="G157" s="62" t="s">
        <v>24</v>
      </c>
      <c r="H157" s="63">
        <f>SUM(H156)</f>
        <v>127236.22</v>
      </c>
    </row>
    <row r="158" spans="1:8" ht="16.5" thickTop="1">
      <c r="A158"/>
      <c r="B158"/>
      <c r="C158"/>
      <c r="D158"/>
      <c r="E158"/>
      <c r="F158"/>
      <c r="G158"/>
      <c r="H158"/>
    </row>
  </sheetData>
  <sheetProtection/>
  <mergeCells count="32">
    <mergeCell ref="A142:H142"/>
    <mergeCell ref="A144:B144"/>
    <mergeCell ref="D144:E144"/>
    <mergeCell ref="G144:H144"/>
    <mergeCell ref="D154:E154"/>
    <mergeCell ref="G154:H154"/>
    <mergeCell ref="A107:H107"/>
    <mergeCell ref="A109:B109"/>
    <mergeCell ref="D109:E109"/>
    <mergeCell ref="G109:H109"/>
    <mergeCell ref="D119:E119"/>
    <mergeCell ref="G119:H119"/>
    <mergeCell ref="A36:H36"/>
    <mergeCell ref="A39:B39"/>
    <mergeCell ref="D39:E39"/>
    <mergeCell ref="G39:H39"/>
    <mergeCell ref="G48:H48"/>
    <mergeCell ref="D49:E49"/>
    <mergeCell ref="A10:B10"/>
    <mergeCell ref="D10:E10"/>
    <mergeCell ref="G10:H10"/>
    <mergeCell ref="G19:H19"/>
    <mergeCell ref="D20:E20"/>
    <mergeCell ref="A3:I3"/>
    <mergeCell ref="A4:M4"/>
    <mergeCell ref="A7:H7"/>
    <mergeCell ref="A71:H71"/>
    <mergeCell ref="A74:B74"/>
    <mergeCell ref="D74:E74"/>
    <mergeCell ref="G74:H74"/>
    <mergeCell ref="G83:H83"/>
    <mergeCell ref="D84:E84"/>
  </mergeCells>
  <printOptions horizontalCentered="1"/>
  <pageMargins left="0" right="0.8661417322834646" top="0.7480314960629921" bottom="0.7480314960629921" header="0.31496062992125984" footer="0.31496062992125984"/>
  <pageSetup fitToHeight="0" fitToWidth="1" horizontalDpi="600" verticalDpi="600" orientation="landscape" scale="82" r:id="rId2"/>
  <headerFooter>
    <oddFooter>&amp;RFuente: Organismos del Ayuntamiento
Junio 2016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view="pageLayout" zoomScale="80" zoomScaleNormal="90" zoomScalePageLayoutView="80" workbookViewId="0" topLeftCell="A4">
      <selection activeCell="D5" sqref="D5"/>
    </sheetView>
  </sheetViews>
  <sheetFormatPr defaultColWidth="11.421875" defaultRowHeight="15"/>
  <cols>
    <col min="1" max="1" width="23.140625" style="1" customWidth="1"/>
    <col min="2" max="2" width="19.00390625" style="1" customWidth="1"/>
    <col min="3" max="3" width="16.140625" style="1" customWidth="1"/>
    <col min="4" max="4" width="15.28125" style="1" customWidth="1"/>
    <col min="5" max="8" width="11.421875" style="1" customWidth="1"/>
    <col min="9" max="9" width="18.00390625" style="1" customWidth="1"/>
    <col min="10" max="16384" width="11.421875" style="1" customWidth="1"/>
  </cols>
  <sheetData>
    <row r="1" ht="21.75" customHeight="1"/>
    <row r="2" ht="21.75" customHeight="1">
      <c r="B2" s="2"/>
    </row>
    <row r="3" spans="1:9" ht="42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</row>
    <row r="4" spans="1:9" ht="21.75" customHeight="1">
      <c r="A4" s="87" t="s">
        <v>58</v>
      </c>
      <c r="B4" s="87"/>
      <c r="C4" s="87"/>
      <c r="D4" s="87"/>
      <c r="E4" s="87"/>
      <c r="F4" s="87"/>
      <c r="G4" s="87"/>
      <c r="H4" s="87"/>
      <c r="I4" s="87"/>
    </row>
    <row r="6" ht="20.25">
      <c r="B6" s="3"/>
    </row>
    <row r="7" spans="1:9" ht="18.75" customHeight="1">
      <c r="A7" s="86" t="s">
        <v>59</v>
      </c>
      <c r="B7" s="86"/>
      <c r="C7" s="86"/>
      <c r="D7" s="86"/>
      <c r="E7" s="86"/>
      <c r="F7" s="86"/>
      <c r="G7" s="86"/>
      <c r="H7" s="86"/>
      <c r="I7" s="86"/>
    </row>
    <row r="8" spans="1:2" ht="18.75">
      <c r="A8" s="8"/>
      <c r="B8"/>
    </row>
    <row r="9" spans="1:2" ht="15.75">
      <c r="A9" s="7"/>
      <c r="B9"/>
    </row>
    <row r="10" spans="1:2" ht="15.75">
      <c r="A10" s="7"/>
      <c r="B10"/>
    </row>
    <row r="11" spans="1:2" ht="16.5" thickBot="1">
      <c r="A11" s="7"/>
      <c r="B11"/>
    </row>
    <row r="12" spans="1:6" ht="17.25" thickBot="1">
      <c r="A12" s="14" t="s">
        <v>0</v>
      </c>
      <c r="B12" s="15" t="s">
        <v>3</v>
      </c>
      <c r="C12" s="15" t="s">
        <v>77</v>
      </c>
      <c r="D12" s="15" t="s">
        <v>78</v>
      </c>
      <c r="E12" s="15" t="s">
        <v>87</v>
      </c>
      <c r="F12" s="15" t="s">
        <v>88</v>
      </c>
    </row>
    <row r="13" spans="1:6" ht="66.75" customHeight="1" thickBot="1">
      <c r="A13" s="93" t="s">
        <v>1</v>
      </c>
      <c r="B13" s="94">
        <v>642624</v>
      </c>
      <c r="C13" s="94">
        <v>1351037.9</v>
      </c>
      <c r="D13" s="94">
        <v>1240471.6</v>
      </c>
      <c r="E13" s="95" t="s">
        <v>92</v>
      </c>
      <c r="F13" s="95" t="s">
        <v>92</v>
      </c>
    </row>
  </sheetData>
  <sheetProtection/>
  <mergeCells count="3">
    <mergeCell ref="A7:I7"/>
    <mergeCell ref="A4:I4"/>
    <mergeCell ref="A3:I3"/>
  </mergeCells>
  <printOptions horizontalCentered="1"/>
  <pageMargins left="0" right="0.8661417322834646" top="0.7480314960629921" bottom="0.7480314960629921" header="0.31496062992125984" footer="0.31496062992125984"/>
  <pageSetup fitToHeight="0" fitToWidth="1" horizontalDpi="600" verticalDpi="600" orientation="landscape" scale="93" r:id="rId2"/>
  <headerFooter>
    <oddFooter>&amp;RFuente: Organismos del Ayuntamiento
Junio 2016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view="pageLayout" zoomScale="80" zoomScaleNormal="90" zoomScalePageLayoutView="80" workbookViewId="0" topLeftCell="A6">
      <selection activeCell="E6" sqref="E6"/>
    </sheetView>
  </sheetViews>
  <sheetFormatPr defaultColWidth="11.421875" defaultRowHeight="15"/>
  <cols>
    <col min="1" max="1" width="46.57421875" style="1" customWidth="1"/>
    <col min="2" max="2" width="12.57421875" style="1" customWidth="1"/>
    <col min="3" max="3" width="12.00390625" style="1" customWidth="1"/>
    <col min="4" max="4" width="13.140625" style="1" customWidth="1"/>
    <col min="5" max="5" width="12.57421875" style="1" customWidth="1"/>
    <col min="6" max="6" width="13.140625" style="1" customWidth="1"/>
    <col min="7" max="16384" width="11.421875" style="1" customWidth="1"/>
  </cols>
  <sheetData>
    <row r="1" ht="21.75" customHeight="1"/>
    <row r="2" ht="21.75" customHeight="1">
      <c r="B2" s="2"/>
    </row>
    <row r="3" spans="1:8" ht="42" customHeight="1">
      <c r="A3" s="84" t="s">
        <v>2</v>
      </c>
      <c r="B3" s="84"/>
      <c r="C3" s="84"/>
      <c r="D3" s="84"/>
      <c r="E3" s="84"/>
      <c r="F3" s="84"/>
      <c r="G3" s="84"/>
      <c r="H3" s="84"/>
    </row>
    <row r="4" spans="1:5" ht="21.75" customHeight="1">
      <c r="A4" s="87" t="s">
        <v>58</v>
      </c>
      <c r="B4" s="87"/>
      <c r="C4" s="87"/>
      <c r="D4" s="87"/>
      <c r="E4" s="87"/>
    </row>
    <row r="5" ht="20.25">
      <c r="B5" s="3"/>
    </row>
    <row r="6" spans="1:2" ht="15.75">
      <c r="A6" s="7"/>
      <c r="B6"/>
    </row>
    <row r="7" spans="1:5" ht="18.75">
      <c r="A7" s="96" t="s">
        <v>57</v>
      </c>
      <c r="B7" s="96"/>
      <c r="C7" s="96"/>
      <c r="D7" s="96"/>
      <c r="E7" s="96"/>
    </row>
    <row r="8" spans="1:2" ht="18.75">
      <c r="A8" s="8"/>
      <c r="B8"/>
    </row>
    <row r="9" spans="1:2" ht="16.5" thickBot="1">
      <c r="A9" s="16"/>
      <c r="B9"/>
    </row>
    <row r="10" spans="1:6" ht="19.5" customHeight="1" thickBot="1">
      <c r="A10" s="17" t="s">
        <v>29</v>
      </c>
      <c r="B10" s="23" t="s">
        <v>3</v>
      </c>
      <c r="C10" s="23" t="s">
        <v>77</v>
      </c>
      <c r="D10" s="23" t="s">
        <v>78</v>
      </c>
      <c r="E10" s="23" t="s">
        <v>87</v>
      </c>
      <c r="F10" s="23" t="s">
        <v>88</v>
      </c>
    </row>
    <row r="11" spans="1:6" ht="16.5" thickBot="1">
      <c r="A11" s="26" t="s">
        <v>30</v>
      </c>
      <c r="B11" s="27">
        <v>23139.01</v>
      </c>
      <c r="C11" s="27">
        <v>0</v>
      </c>
      <c r="D11" s="27">
        <v>56233.31</v>
      </c>
      <c r="E11" s="27">
        <v>39517.9</v>
      </c>
      <c r="F11" s="27">
        <v>37617.07</v>
      </c>
    </row>
    <row r="12" spans="1:6" ht="16.5" thickBot="1">
      <c r="A12" s="26" t="s">
        <v>31</v>
      </c>
      <c r="B12" s="27">
        <v>12197.4</v>
      </c>
      <c r="C12" s="27">
        <v>43602.2</v>
      </c>
      <c r="D12" s="27">
        <v>35829.5</v>
      </c>
      <c r="E12" s="27">
        <v>17110.28</v>
      </c>
      <c r="F12" s="27">
        <v>12272.28</v>
      </c>
    </row>
    <row r="13" spans="1:6" ht="16.5" thickBot="1">
      <c r="A13" s="33" t="s">
        <v>55</v>
      </c>
      <c r="B13" s="27"/>
      <c r="C13" s="27"/>
      <c r="D13" s="27"/>
      <c r="E13" s="27"/>
      <c r="F13" s="27"/>
    </row>
    <row r="14" spans="1:6" ht="16.5" thickBot="1">
      <c r="A14" s="28" t="s">
        <v>32</v>
      </c>
      <c r="B14" s="27">
        <v>2.04</v>
      </c>
      <c r="C14" s="27">
        <v>0.65</v>
      </c>
      <c r="D14" s="27">
        <v>0</v>
      </c>
      <c r="E14" s="27">
        <v>0.09</v>
      </c>
      <c r="F14" s="27">
        <v>0</v>
      </c>
    </row>
    <row r="15" spans="1:6" ht="16.5" thickBot="1">
      <c r="A15" s="29" t="s">
        <v>33</v>
      </c>
      <c r="B15" s="30">
        <v>16768.29</v>
      </c>
      <c r="C15" s="27">
        <v>25164.83</v>
      </c>
      <c r="D15" s="30">
        <v>36296.01</v>
      </c>
      <c r="E15" s="30">
        <v>41220.07</v>
      </c>
      <c r="F15" s="30">
        <v>28407.23</v>
      </c>
    </row>
    <row r="16" spans="1:6" ht="16.5" thickBot="1">
      <c r="A16" s="26" t="s">
        <v>34</v>
      </c>
      <c r="B16" s="27">
        <v>0</v>
      </c>
      <c r="C16" s="27">
        <v>0</v>
      </c>
      <c r="D16" s="27">
        <v>8012.82</v>
      </c>
      <c r="E16" s="27">
        <v>2000.87</v>
      </c>
      <c r="F16" s="27">
        <v>2000.87</v>
      </c>
    </row>
    <row r="17" spans="1:6" ht="16.5" thickBot="1">
      <c r="A17" s="26" t="s">
        <v>35</v>
      </c>
      <c r="B17" s="27">
        <v>54080.65</v>
      </c>
      <c r="C17" s="27">
        <v>0</v>
      </c>
      <c r="D17" s="27">
        <v>170706.46</v>
      </c>
      <c r="E17" s="27">
        <v>91398.1</v>
      </c>
      <c r="F17" s="27">
        <v>90187.9</v>
      </c>
    </row>
    <row r="18" spans="1:6" ht="16.5" thickBot="1">
      <c r="A18" s="26" t="s">
        <v>36</v>
      </c>
      <c r="B18" s="27">
        <v>5000</v>
      </c>
      <c r="C18" s="27">
        <v>0</v>
      </c>
      <c r="D18" s="27">
        <v>20000</v>
      </c>
      <c r="E18" s="27">
        <v>10000</v>
      </c>
      <c r="F18" s="27">
        <v>10000</v>
      </c>
    </row>
    <row r="19" spans="1:6" ht="16.5" thickBot="1">
      <c r="A19" s="26" t="s">
        <v>56</v>
      </c>
      <c r="B19" s="27">
        <v>6561.36</v>
      </c>
      <c r="C19" s="27">
        <v>0</v>
      </c>
      <c r="D19" s="27">
        <v>0</v>
      </c>
      <c r="E19" s="27">
        <v>0</v>
      </c>
      <c r="F19" s="27">
        <v>0</v>
      </c>
    </row>
    <row r="20" spans="1:6" ht="16.5" thickBot="1">
      <c r="A20" s="26" t="s">
        <v>37</v>
      </c>
      <c r="B20" s="27">
        <v>0</v>
      </c>
      <c r="C20" s="27">
        <v>0</v>
      </c>
      <c r="D20" s="27">
        <v>2240</v>
      </c>
      <c r="E20" s="27">
        <v>0</v>
      </c>
      <c r="F20" s="27">
        <v>0</v>
      </c>
    </row>
    <row r="21" spans="1:6" ht="16.5" thickBot="1">
      <c r="A21" s="26" t="s">
        <v>38</v>
      </c>
      <c r="B21" s="27">
        <v>600</v>
      </c>
      <c r="C21" s="27">
        <v>9500</v>
      </c>
      <c r="D21" s="27">
        <v>17500.74</v>
      </c>
      <c r="E21" s="27">
        <v>16635.74</v>
      </c>
      <c r="F21" s="27">
        <v>11218</v>
      </c>
    </row>
    <row r="22" spans="1:6" ht="16.5" thickBot="1">
      <c r="A22" s="26" t="s">
        <v>39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</row>
    <row r="23" spans="1:6" ht="16.5" thickBot="1">
      <c r="A23" s="26" t="s">
        <v>54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</row>
    <row r="24" spans="1:6" ht="16.5" thickBot="1">
      <c r="A24" s="26" t="s">
        <v>40</v>
      </c>
      <c r="B24" s="27">
        <v>44198</v>
      </c>
      <c r="C24" s="27">
        <v>22766.4</v>
      </c>
      <c r="D24" s="27">
        <v>17173.8</v>
      </c>
      <c r="E24" s="27">
        <v>29287.8</v>
      </c>
      <c r="F24" s="27">
        <v>30596.5</v>
      </c>
    </row>
    <row r="25" spans="1:6" ht="16.5" thickBot="1">
      <c r="A25" s="31" t="s">
        <v>24</v>
      </c>
      <c r="B25" s="32">
        <f>SUM(B11:B24)</f>
        <v>162546.75</v>
      </c>
      <c r="C25" s="32">
        <v>101034.08</v>
      </c>
      <c r="D25" s="32">
        <f>SUM(D11:D24)</f>
        <v>363992.63999999996</v>
      </c>
      <c r="E25" s="32">
        <f>SUM(E11:E24)</f>
        <v>247170.84999999998</v>
      </c>
      <c r="F25" s="32">
        <f>SUM(F11:F24)</f>
        <v>222299.84999999998</v>
      </c>
    </row>
  </sheetData>
  <sheetProtection/>
  <mergeCells count="2">
    <mergeCell ref="A4:E4"/>
    <mergeCell ref="A3:H3"/>
  </mergeCells>
  <printOptions horizontalCentered="1"/>
  <pageMargins left="0" right="0.8661417322834646" top="0.7480314960629921" bottom="0.7480314960629921" header="0.31496062992125984" footer="0.31496062992125984"/>
  <pageSetup fitToHeight="0" fitToWidth="1" horizontalDpi="600" verticalDpi="600" orientation="landscape" scale="97" r:id="rId2"/>
  <headerFooter>
    <oddFooter>&amp;RFuente: Organismos del Ayuntamiento
Junio 2016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view="pageLayout" zoomScale="80" zoomScaleNormal="90" zoomScalePageLayoutView="80" workbookViewId="0" topLeftCell="A1">
      <selection activeCell="E2" sqref="E2"/>
    </sheetView>
  </sheetViews>
  <sheetFormatPr defaultColWidth="11.421875" defaultRowHeight="15"/>
  <cols>
    <col min="1" max="1" width="51.421875" style="1" customWidth="1"/>
    <col min="2" max="16384" width="11.421875" style="1" customWidth="1"/>
  </cols>
  <sheetData>
    <row r="1" ht="21.75" customHeight="1"/>
    <row r="2" ht="21.75" customHeight="1"/>
    <row r="3" spans="1:9" ht="42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</row>
    <row r="4" spans="1:5" ht="21.75" customHeight="1">
      <c r="A4" s="87" t="s">
        <v>58</v>
      </c>
      <c r="B4" s="87"/>
      <c r="C4" s="87"/>
      <c r="D4" s="87"/>
      <c r="E4" s="87"/>
    </row>
    <row r="7" spans="1:5" ht="22.5" customHeight="1">
      <c r="A7" s="86" t="s">
        <v>60</v>
      </c>
      <c r="B7" s="86"/>
      <c r="C7" s="86"/>
      <c r="D7" s="86"/>
      <c r="E7" s="86"/>
    </row>
    <row r="8" ht="19.5" thickBot="1">
      <c r="A8" s="8"/>
    </row>
    <row r="9" spans="1:6" ht="16.5" thickBot="1">
      <c r="A9" s="18" t="s">
        <v>0</v>
      </c>
      <c r="B9" s="19" t="s">
        <v>3</v>
      </c>
      <c r="C9" s="19" t="s">
        <v>77</v>
      </c>
      <c r="D9" s="19" t="s">
        <v>78</v>
      </c>
      <c r="E9" s="19" t="s">
        <v>87</v>
      </c>
      <c r="F9" s="19" t="s">
        <v>88</v>
      </c>
    </row>
    <row r="10" spans="1:6" ht="29.25" customHeight="1" thickBot="1">
      <c r="A10" s="20" t="s">
        <v>41</v>
      </c>
      <c r="B10" s="21">
        <v>45408.7</v>
      </c>
      <c r="C10" s="75">
        <v>45433.81</v>
      </c>
      <c r="D10" s="75">
        <v>42465.9</v>
      </c>
      <c r="E10" s="75">
        <v>40170.4</v>
      </c>
      <c r="F10" s="75">
        <v>44095.99</v>
      </c>
    </row>
    <row r="11" spans="1:6" ht="21" customHeight="1" thickBot="1">
      <c r="A11" s="76" t="s">
        <v>85</v>
      </c>
      <c r="B11" s="21" t="s">
        <v>5</v>
      </c>
      <c r="C11" s="73" t="s">
        <v>5</v>
      </c>
      <c r="D11" s="73">
        <v>2160</v>
      </c>
      <c r="E11" s="73">
        <v>0</v>
      </c>
      <c r="F11" s="73">
        <v>249</v>
      </c>
    </row>
    <row r="12" spans="1:6" ht="29.25" customHeight="1" thickBot="1">
      <c r="A12" s="77" t="s">
        <v>86</v>
      </c>
      <c r="B12" s="21" t="s">
        <v>5</v>
      </c>
      <c r="C12" s="73" t="s">
        <v>5</v>
      </c>
      <c r="D12" s="73">
        <v>546</v>
      </c>
      <c r="E12" s="73">
        <v>546.01</v>
      </c>
      <c r="F12" s="73">
        <v>0</v>
      </c>
    </row>
    <row r="13" spans="1:6" ht="17.25" thickBot="1">
      <c r="A13" s="20" t="s">
        <v>42</v>
      </c>
      <c r="B13" s="21">
        <v>0</v>
      </c>
      <c r="C13" s="73">
        <v>0</v>
      </c>
      <c r="D13" s="73">
        <v>0</v>
      </c>
      <c r="E13" s="73">
        <v>992</v>
      </c>
      <c r="F13" s="73">
        <v>743.67</v>
      </c>
    </row>
    <row r="14" spans="1:6" ht="17.25" thickBot="1">
      <c r="A14" s="20" t="s">
        <v>43</v>
      </c>
      <c r="B14" s="21">
        <v>3395</v>
      </c>
      <c r="C14" s="73">
        <v>4307.83</v>
      </c>
      <c r="D14" s="73">
        <v>2892.62</v>
      </c>
      <c r="E14" s="73">
        <v>6188.63</v>
      </c>
      <c r="F14" s="73">
        <v>3872.89</v>
      </c>
    </row>
    <row r="15" spans="1:6" ht="17.25" thickBot="1">
      <c r="A15" s="20" t="s">
        <v>44</v>
      </c>
      <c r="B15" s="21">
        <v>8000</v>
      </c>
      <c r="C15" s="73">
        <v>8000</v>
      </c>
      <c r="D15" s="73">
        <v>8000</v>
      </c>
      <c r="E15" s="73">
        <v>8000</v>
      </c>
      <c r="F15" s="73">
        <v>8000.01</v>
      </c>
    </row>
    <row r="16" spans="1:6" ht="29.25" thickBot="1">
      <c r="A16" s="20" t="s">
        <v>45</v>
      </c>
      <c r="B16" s="21">
        <v>80120.52</v>
      </c>
      <c r="C16" s="73">
        <v>76884.38</v>
      </c>
      <c r="D16" s="73">
        <v>96401.38</v>
      </c>
      <c r="E16" s="73">
        <v>109080.17</v>
      </c>
      <c r="F16" s="73">
        <v>115165.22</v>
      </c>
    </row>
    <row r="17" spans="1:6" ht="17.25" thickBot="1">
      <c r="A17" s="20" t="s">
        <v>46</v>
      </c>
      <c r="B17" s="21">
        <v>84800</v>
      </c>
      <c r="C17" s="73">
        <v>110144</v>
      </c>
      <c r="D17" s="73">
        <v>88344.6</v>
      </c>
      <c r="E17" s="73">
        <v>109921.55</v>
      </c>
      <c r="F17" s="73">
        <v>106160.16</v>
      </c>
    </row>
    <row r="18" spans="1:6" ht="29.25" thickBot="1">
      <c r="A18" s="20" t="s">
        <v>47</v>
      </c>
      <c r="B18" s="21">
        <v>135529.77</v>
      </c>
      <c r="C18" s="73">
        <v>132327.43</v>
      </c>
      <c r="D18" s="73">
        <v>146607.56</v>
      </c>
      <c r="E18" s="73">
        <v>139403.25</v>
      </c>
      <c r="F18" s="73">
        <v>156798.69</v>
      </c>
    </row>
    <row r="19" spans="1:6" ht="17.25" thickBot="1">
      <c r="A19" s="20" t="s">
        <v>63</v>
      </c>
      <c r="B19" s="21">
        <v>0</v>
      </c>
      <c r="C19" s="73">
        <v>0</v>
      </c>
      <c r="D19" s="73">
        <v>0</v>
      </c>
      <c r="E19" s="73">
        <v>0</v>
      </c>
      <c r="F19" s="73">
        <v>0</v>
      </c>
    </row>
    <row r="20" spans="1:6" ht="17.25" thickBot="1">
      <c r="A20" s="20" t="s">
        <v>48</v>
      </c>
      <c r="B20" s="21">
        <v>35257.24</v>
      </c>
      <c r="C20" s="73">
        <v>32267.87</v>
      </c>
      <c r="D20" s="73">
        <v>40530.14</v>
      </c>
      <c r="E20" s="73">
        <v>37775.25</v>
      </c>
      <c r="F20" s="73">
        <v>39405.44</v>
      </c>
    </row>
    <row r="21" spans="1:6" ht="17.25" thickBot="1">
      <c r="A21" s="20" t="s">
        <v>49</v>
      </c>
      <c r="B21" s="21">
        <v>546</v>
      </c>
      <c r="C21" s="73">
        <v>248</v>
      </c>
      <c r="D21" s="73">
        <v>0</v>
      </c>
      <c r="E21" s="73">
        <v>0</v>
      </c>
      <c r="F21" s="73">
        <v>247.89</v>
      </c>
    </row>
    <row r="22" spans="1:6" ht="17.25" thickBot="1">
      <c r="A22" s="20" t="s">
        <v>53</v>
      </c>
      <c r="B22" s="21">
        <v>0</v>
      </c>
      <c r="C22" s="73">
        <v>0</v>
      </c>
      <c r="D22" s="73">
        <v>0</v>
      </c>
      <c r="E22" s="73">
        <v>0</v>
      </c>
      <c r="F22" s="73">
        <v>0</v>
      </c>
    </row>
    <row r="23" spans="1:6" ht="17.25" thickBot="1">
      <c r="A23" s="20" t="s">
        <v>50</v>
      </c>
      <c r="B23" s="21">
        <v>0</v>
      </c>
      <c r="C23" s="73">
        <v>0</v>
      </c>
      <c r="D23" s="73">
        <v>0</v>
      </c>
      <c r="E23" s="73">
        <v>0</v>
      </c>
      <c r="F23" s="73">
        <v>20000</v>
      </c>
    </row>
    <row r="24" spans="1:6" ht="17.25" thickBot="1">
      <c r="A24" s="20" t="s">
        <v>51</v>
      </c>
      <c r="B24" s="21">
        <v>10.04</v>
      </c>
      <c r="C24" s="73">
        <v>9.6</v>
      </c>
      <c r="D24" s="73">
        <v>4.88</v>
      </c>
      <c r="E24" s="73">
        <v>4.71</v>
      </c>
      <c r="F24" s="73">
        <v>6.29</v>
      </c>
    </row>
    <row r="25" spans="1:6" ht="17.25" thickBot="1">
      <c r="A25" s="22" t="s">
        <v>24</v>
      </c>
      <c r="B25" s="55">
        <v>393067.27</v>
      </c>
      <c r="C25" s="74">
        <v>409622.92</v>
      </c>
      <c r="D25" s="74">
        <v>427953.08</v>
      </c>
      <c r="E25" s="74">
        <v>452081.97</v>
      </c>
      <c r="F25" s="74">
        <v>494745.25</v>
      </c>
    </row>
  </sheetData>
  <sheetProtection/>
  <mergeCells count="3">
    <mergeCell ref="A4:E4"/>
    <mergeCell ref="A7:E7"/>
    <mergeCell ref="A3:I3"/>
  </mergeCells>
  <printOptions horizontalCentered="1"/>
  <pageMargins left="0" right="0.8661417322834646" top="0.7480314960629921" bottom="0.7480314960629921" header="0.31496062992125984" footer="0.31496062992125984"/>
  <pageSetup fitToHeight="0" fitToWidth="1" horizontalDpi="600" verticalDpi="600" orientation="landscape" scale="90" r:id="rId2"/>
  <headerFooter>
    <oddFooter>&amp;RFuente: Organismos del Ayuntamiento
Junio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2015-08-17T21:15:28Z</cp:lastPrinted>
  <dcterms:created xsi:type="dcterms:W3CDTF">2012-06-04T21:04:51Z</dcterms:created>
  <dcterms:modified xsi:type="dcterms:W3CDTF">2016-06-16T20:53:23Z</dcterms:modified>
  <cp:category/>
  <cp:version/>
  <cp:contentType/>
  <cp:contentStatus/>
</cp:coreProperties>
</file>