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Diciembre 2016" sheetId="1" r:id="rId1"/>
  </sheets>
  <definedNames/>
  <calcPr fullCalcOnLoad="1"/>
</workbook>
</file>

<file path=xl/sharedStrings.xml><?xml version="1.0" encoding="utf-8"?>
<sst xmlns="http://schemas.openxmlformats.org/spreadsheetml/2006/main" count="68" uniqueCount="65">
  <si>
    <t>No.</t>
  </si>
  <si>
    <t>NOMBRE DE LA OBRA</t>
  </si>
  <si>
    <t>CONTRATISTA</t>
  </si>
  <si>
    <t>R.F.C.</t>
  </si>
  <si>
    <t xml:space="preserve">REPRESENTANTE LEGAL </t>
  </si>
  <si>
    <t>MONTO ADJUDICADO</t>
  </si>
  <si>
    <t>Honorable Ayuntamiento del Municipio de Puebla 2014-2018</t>
  </si>
  <si>
    <t>ASFALTOS PROYECTOS E INGENIERIA DE PUEBLA SA DE CV</t>
  </si>
  <si>
    <t>API9401079N0</t>
  </si>
  <si>
    <t>CONSTRUCTORA CARSE S.A. DE C.V.</t>
  </si>
  <si>
    <t>CCA9512061P2</t>
  </si>
  <si>
    <t>LUIS PIZAÑA VIVEROS</t>
  </si>
  <si>
    <t>BACHEO CON MEZCLA ASFALTICA EN CALIENTE, ubicado en DIFERENTES CALLES, DE LA COLONIA ZONA VOLANTE DEL MUNICIPIO DE PUEBLA</t>
  </si>
  <si>
    <t>TECNOLOGÍA E INNOVACIÓN URBANA, S.A. DE C.V.</t>
  </si>
  <si>
    <t>TEI100901R21</t>
  </si>
  <si>
    <t>CARLOS RAFAEL VILLAR GUTIERREZ</t>
  </si>
  <si>
    <t xml:space="preserve"> LIMPIEZA Y MANTENIMIENTO DE LA  ESCULTURA  DENOMINADA “ANGEL DE PUEBLA” UBICADA EN DISTRIBUIDOR VIAL 475 DEL CIRCUITO JUAN PABLO II  Y VIA ATLIXCAYOTL ubicada en  CIRCUITO JUAN PABLO II Y VÍA ATLIXCAYOTL DEL MUNICIPIO DE PUEBLA</t>
  </si>
  <si>
    <t>ANGEL MARTIN HERNANDEZ ROMERO</t>
  </si>
  <si>
    <t>LIMPIEZA Y MANTENIMIENTO EN LOS NARTEX DE LA CATEDRAL DE PUEBLA, ubicada en 16 DE SEPTIEMBRE S/No. ENTRE CALLE 3 ORIENTE Y CALLE 5 ORIENTE DE LA COLONIA CENTRO EN PUEBLA, PUEBLA.</t>
  </si>
  <si>
    <t>GRUPO CONSTRUCTOR CAYCON, S.A. DE C.V.</t>
  </si>
  <si>
    <t>GCC1101242H9</t>
  </si>
  <si>
    <t>YOLANDA ARENAS FONSECA</t>
  </si>
  <si>
    <t>PROYECTOS DE INFRAESTRUCTURA MUNICIPAL EN PUEBLA, PUEBLA: REHABILITACIÓN VIAL EN CALLE VENUS/CAMINO AL BATAN, ubicada en CALLE VENUS, CAMINO AL BATAN - CALZADA EMILIANO ZAPATA ENTRE BOULEVARD MUNICIPIO LIBRE O VICENTE SUAREZ Y EL CERESO EN LAS COLONIAS SANTA MARIA LA CALERA, VILLA SATELITE, LOMAS DE SAN ALFONSO, LOMAS DEL MARMOL, LOMAS DEL ANGEL Y LOMAS DE SAN MIGUEL DEL MUNICIPIO DE PUEBLA.</t>
  </si>
  <si>
    <t>BULDING INNOVATIVE IDEAS S.A. DE C.V.</t>
  </si>
  <si>
    <t>BII1312043AI</t>
  </si>
  <si>
    <t>ELIZABETH LOPEZ RIVERA</t>
  </si>
  <si>
    <t xml:space="preserve">CONSTRUCCION DE PAVIMENTO Y OBRAS COMPLEMENTARIAS EN CALLE HEGEL, ubicada en  CALLE HEGEL ENTRE CALLE DEMOCRITO Y CALLE ALBERT EINSTEIN EN LA COLONIA UNIDAD SATELITE MAGISTERIAL DEL MUNICIPIO DE PUEBLA </t>
  </si>
  <si>
    <t>GRUPO PISARI, S.A. DE C.V.</t>
  </si>
  <si>
    <t>GPI980129ELA</t>
  </si>
  <si>
    <t>ARTURO PRIETO MARTÍNEZ</t>
  </si>
  <si>
    <t>MEJORAMIENTO DE LA IMAGEN URBANA EN EL BARRIO EL ALTO DE LA CIUDAD DE PUEBLA. (CALLE 12 NORTE ENTRE AVENIDAS 4 ORIENTE Y 22 ORIENTE), ubicada en CALLE 12 NORTE ESQUINA AV. 18 ORIENTE DEL BARRIO DEL ALTO DE LA COLONIA CENTRO</t>
  </si>
  <si>
    <t>SALONES DE USOS MÚLTIPLES EN LA COLONIA TLANESE DEL MUNICIPIO DE PUEBLA</t>
  </si>
  <si>
    <t>ARQUITECTURA E INGENIERA GARCIA SORIANO S.A. DE C.V.</t>
  </si>
  <si>
    <t>AIG151002AM3</t>
  </si>
  <si>
    <t>GABRIELA GARCIA SORIANO</t>
  </si>
  <si>
    <t>U. DEPORTIVA (2A ETAPA), EN SAN MIGUEL CANOA, EN EL MUNICIPIO DE PUEBLA.</t>
  </si>
  <si>
    <t>SERVICIOS Y COMBUSTIBLES NORORIENTAL S DE RL DE CV</t>
  </si>
  <si>
    <t>SCN100716J38</t>
  </si>
  <si>
    <t>FRANCISCO SEGOVIA MARTINEZ</t>
  </si>
  <si>
    <t>AMPLIACIÓN DE ALCANTARILLADO SANITARIO EN LA COLONIA 2 DE MARZO</t>
  </si>
  <si>
    <t>L.F.V. CONSTRUCCIONES S.A. DE C.,V.</t>
  </si>
  <si>
    <t>LCO140825J3</t>
  </si>
  <si>
    <t>PATRICIA FUENTES RODRIGUEZ</t>
  </si>
  <si>
    <t>UNIDAD DEPORTIVA COL. 1ERO DE MAYO, EN EL MUNICIPIO DE PUEBLA.</t>
  </si>
  <si>
    <t>OC ARQUITECTOS S.A. DE C.V.</t>
  </si>
  <si>
    <t>OAR080314PR0</t>
  </si>
  <si>
    <t>SERVANDO VÁZQUEZ VÁZQUEZ</t>
  </si>
  <si>
    <t>CONSTRUCCION FORO CULTURAL COL. GRAN TENOCHTITLAN, ubicada en ANTIGUO CAMINO REAL A CASTILLOTLA, ENTRE LAS CALLES, ORQUIDEAS Y JACARANDAS DE LA  COLONIA LOMAS DE CASTILLOTLA, DEL MUNICIPIO DE PUEBLA.</t>
  </si>
  <si>
    <t>CONSTRUCCION DE OBRAS PARA EL DESARROLLO S.A. DE  C.V.</t>
  </si>
  <si>
    <t>CCO130226MC1</t>
  </si>
  <si>
    <t>CUAUHTEMOC ALBORES TAPIA</t>
  </si>
  <si>
    <t>CONSTRUCCION DE SISTEMA DE AGUA POTABLE,  ubicada en LA LOCALIDAD DE SANTA CATARINA (TERCERA SECCION), MUNICIPIO DE PUEBLA</t>
  </si>
  <si>
    <t>CORPORATIVO CONSTRUCTOR CUROSA, S.A. DE C.V.</t>
  </si>
  <si>
    <t>CCC110606JT2</t>
  </si>
  <si>
    <t>ISRAEL ALEJANDRO SÁNCHEZ CEBALLOS</t>
  </si>
  <si>
    <t>AMPLIACION DE ALCANTARILLADO SANITARIO, ubicado en CALLES EMILIANO ZAPATA, VENUSTIANO CARRANZA Y MIGUEL HIDALGO DE LA COLONIA LOS ANGELES BARRANCA HONDA, MUNICIPIO DE PUEBLA.</t>
  </si>
  <si>
    <t>BERESMO CONSTRUCTORA Y URBANIZADORA SA DE CV</t>
  </si>
  <si>
    <t>BCU130110ME6</t>
  </si>
  <si>
    <t>ARMANDO LUCIANO REYNOSO</t>
  </si>
  <si>
    <t>AMPLIACION DE LA RED DE AGUA POTABLE CERRO DEL MARQUEZ, DEL MUNICIPIO DE PUEBLA.</t>
  </si>
  <si>
    <t>CONSTRUCTORA METROPOLITANA OUTEIRO, S.A. DE C.V.</t>
  </si>
  <si>
    <t>CMO1306247R9</t>
  </si>
  <si>
    <t>IRMA IBAÑEZ ROMERO</t>
  </si>
  <si>
    <t>CONSTRUCCION DE PAVIMENTACION Y OBRAS COMPLEMENTARIAS EN CALLE CEDRO UBICADA EN CALLE CEDRO ENTRE CALLE MARAVILLAS Y CALLE PINO EN LA COLONIA LOMAS FLOR DEL BOSQUE DEL MUNICIPIO DE PUEBLA</t>
  </si>
  <si>
    <t>RELACIÓN DE OBRAS POR INVITACIÓN RESTRINGIDA - Diciembre 2016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</si>
</sst>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b/>
      <sz val="16"/>
      <color indexed="8"/>
      <name val="Calibri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6"/>
      <color theme="1"/>
      <name val="Calibri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2" fillId="0" borderId="0" xfId="0" applyFont="1" applyAlignment="1">
      <alignment/>
    </xf>
    <xf numFmtId="0" fontId="28" fillId="33" borderId="10" xfId="0" applyFont="1" applyFill="1" applyBorder="1" applyAlignment="1">
      <alignment horizontal="center"/>
    </xf>
    <xf numFmtId="0" fontId="28" fillId="33" borderId="10" xfId="0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3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44" fontId="45" fillId="0" borderId="10" xfId="48" applyFont="1" applyFill="1" applyBorder="1" applyAlignment="1">
      <alignment vertical="center"/>
    </xf>
    <xf numFmtId="44" fontId="45" fillId="0" borderId="10" xfId="48" applyFont="1" applyBorder="1" applyAlignment="1">
      <alignment vertical="center"/>
    </xf>
    <xf numFmtId="0" fontId="45" fillId="0" borderId="10" xfId="0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49" fontId="45" fillId="0" borderId="10" xfId="48" applyNumberFormat="1" applyFont="1" applyFill="1" applyBorder="1" applyAlignment="1">
      <alignment horizontal="center" vertical="center"/>
    </xf>
    <xf numFmtId="44" fontId="24" fillId="0" borderId="10" xfId="48" applyFont="1" applyFill="1" applyBorder="1" applyAlignment="1">
      <alignment vertical="center"/>
    </xf>
    <xf numFmtId="0" fontId="45" fillId="0" borderId="10" xfId="0" applyFont="1" applyFill="1" applyBorder="1" applyAlignment="1">
      <alignment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" xfId="50"/>
    <cellStyle name="Moneda 2 2" xfId="51"/>
    <cellStyle name="Moneda 3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0</xdr:row>
      <xdr:rowOff>85725</xdr:rowOff>
    </xdr:from>
    <xdr:to>
      <xdr:col>1</xdr:col>
      <xdr:colOff>2933700</xdr:colOff>
      <xdr:row>2</xdr:row>
      <xdr:rowOff>295275</xdr:rowOff>
    </xdr:to>
    <xdr:pic>
      <xdr:nvPicPr>
        <xdr:cNvPr id="1" name="5 Imagen" descr="progre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85725"/>
          <a:ext cx="2562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view="pageLayout" zoomScale="80" zoomScaleSheetLayoutView="100" zoomScalePageLayoutView="80" workbookViewId="0" topLeftCell="A1">
      <selection activeCell="E1" sqref="E1"/>
    </sheetView>
  </sheetViews>
  <sheetFormatPr defaultColWidth="11.421875" defaultRowHeight="15"/>
  <cols>
    <col min="1" max="1" width="5.00390625" style="0" customWidth="1"/>
    <col min="2" max="2" width="57.8515625" style="0" customWidth="1"/>
    <col min="3" max="3" width="39.421875" style="0" customWidth="1"/>
    <col min="4" max="4" width="23.7109375" style="0" customWidth="1"/>
    <col min="5" max="5" width="24.140625" style="1" customWidth="1"/>
    <col min="6" max="6" width="17.7109375" style="1" customWidth="1"/>
  </cols>
  <sheetData>
    <row r="1" spans="1:6" s="4" customFormat="1" ht="15.75">
      <c r="A1" s="2"/>
      <c r="B1" s="3"/>
      <c r="C1" s="3"/>
      <c r="D1" s="3"/>
      <c r="E1" s="8"/>
      <c r="F1" s="8"/>
    </row>
    <row r="2" spans="1:6" s="4" customFormat="1" ht="21">
      <c r="A2" s="10" t="s">
        <v>6</v>
      </c>
      <c r="B2" s="10"/>
      <c r="C2" s="10"/>
      <c r="D2" s="10"/>
      <c r="E2" s="10"/>
      <c r="F2" s="10"/>
    </row>
    <row r="3" spans="1:6" s="4" customFormat="1" ht="27.75" customHeight="1">
      <c r="A3" s="2"/>
      <c r="B3" s="3"/>
      <c r="C3" s="3"/>
      <c r="D3" s="3"/>
      <c r="E3" s="8"/>
      <c r="F3" s="8"/>
    </row>
    <row r="4" spans="1:6" ht="26.25" customHeight="1">
      <c r="A4" s="9" t="s">
        <v>64</v>
      </c>
      <c r="B4" s="9"/>
      <c r="C4" s="9"/>
      <c r="D4" s="9"/>
      <c r="E4" s="9"/>
      <c r="F4" s="9"/>
    </row>
    <row r="5" spans="1:6" ht="30">
      <c r="A5" s="5" t="s">
        <v>0</v>
      </c>
      <c r="B5" s="6" t="s">
        <v>1</v>
      </c>
      <c r="C5" s="6" t="s">
        <v>2</v>
      </c>
      <c r="D5" s="6" t="s">
        <v>3</v>
      </c>
      <c r="E5" s="7" t="s">
        <v>4</v>
      </c>
      <c r="F5" s="7" t="s">
        <v>5</v>
      </c>
    </row>
    <row r="6" spans="1:6" ht="25.5">
      <c r="A6" s="14">
        <v>1</v>
      </c>
      <c r="B6" s="15" t="s">
        <v>12</v>
      </c>
      <c r="C6" s="13" t="s">
        <v>13</v>
      </c>
      <c r="D6" s="12" t="s">
        <v>14</v>
      </c>
      <c r="E6" s="13" t="s">
        <v>15</v>
      </c>
      <c r="F6" s="16">
        <v>1259744.33</v>
      </c>
    </row>
    <row r="7" spans="1:6" ht="51">
      <c r="A7" s="14">
        <v>2</v>
      </c>
      <c r="B7" s="15" t="s">
        <v>16</v>
      </c>
      <c r="C7" s="11" t="s">
        <v>7</v>
      </c>
      <c r="D7" s="12" t="s">
        <v>8</v>
      </c>
      <c r="E7" s="13" t="s">
        <v>17</v>
      </c>
      <c r="F7" s="17">
        <f>1083641.81/1.16</f>
        <v>934173.9741379311</v>
      </c>
    </row>
    <row r="8" spans="1:6" ht="38.25">
      <c r="A8" s="14">
        <v>3</v>
      </c>
      <c r="B8" s="15" t="s">
        <v>18</v>
      </c>
      <c r="C8" s="15" t="s">
        <v>19</v>
      </c>
      <c r="D8" s="12" t="s">
        <v>20</v>
      </c>
      <c r="E8" s="18" t="s">
        <v>21</v>
      </c>
      <c r="F8" s="16">
        <f>899096.27/1.16</f>
        <v>775082.9913793104</v>
      </c>
    </row>
    <row r="9" spans="1:6" ht="89.25">
      <c r="A9" s="14">
        <v>5</v>
      </c>
      <c r="B9" s="19" t="s">
        <v>22</v>
      </c>
      <c r="C9" s="19" t="s">
        <v>23</v>
      </c>
      <c r="D9" s="20" t="s">
        <v>24</v>
      </c>
      <c r="E9" s="18" t="s">
        <v>25</v>
      </c>
      <c r="F9" s="21">
        <v>17385466.24</v>
      </c>
    </row>
    <row r="10" spans="1:6" ht="51">
      <c r="A10" s="14">
        <v>6</v>
      </c>
      <c r="B10" s="15" t="s">
        <v>26</v>
      </c>
      <c r="C10" s="22" t="s">
        <v>27</v>
      </c>
      <c r="D10" s="12" t="s">
        <v>28</v>
      </c>
      <c r="E10" s="13" t="s">
        <v>29</v>
      </c>
      <c r="F10" s="16">
        <v>968313.34</v>
      </c>
    </row>
    <row r="11" spans="1:6" ht="51">
      <c r="A11" s="14">
        <v>7</v>
      </c>
      <c r="B11" s="15" t="s">
        <v>30</v>
      </c>
      <c r="C11" s="19" t="s">
        <v>9</v>
      </c>
      <c r="D11" s="12" t="s">
        <v>10</v>
      </c>
      <c r="E11" s="13" t="s">
        <v>11</v>
      </c>
      <c r="F11" s="16">
        <f>258469.31/1.16</f>
        <v>222818.3706896552</v>
      </c>
    </row>
    <row r="12" spans="1:6" ht="25.5">
      <c r="A12" s="14">
        <v>8</v>
      </c>
      <c r="B12" s="15" t="s">
        <v>31</v>
      </c>
      <c r="C12" s="19" t="s">
        <v>32</v>
      </c>
      <c r="D12" s="20" t="s">
        <v>33</v>
      </c>
      <c r="E12" s="18" t="s">
        <v>34</v>
      </c>
      <c r="F12" s="16">
        <v>1669565.55</v>
      </c>
    </row>
    <row r="13" spans="1:6" ht="25.5">
      <c r="A13" s="14">
        <v>9</v>
      </c>
      <c r="B13" s="15" t="s">
        <v>35</v>
      </c>
      <c r="C13" s="19" t="s">
        <v>36</v>
      </c>
      <c r="D13" s="20" t="s">
        <v>37</v>
      </c>
      <c r="E13" s="18" t="s">
        <v>38</v>
      </c>
      <c r="F13" s="16">
        <f>1932904.75/1.16</f>
        <v>1666297.1982758623</v>
      </c>
    </row>
    <row r="14" spans="1:6" ht="25.5">
      <c r="A14" s="14">
        <v>10</v>
      </c>
      <c r="B14" s="15" t="s">
        <v>39</v>
      </c>
      <c r="C14" s="19" t="s">
        <v>40</v>
      </c>
      <c r="D14" s="20" t="s">
        <v>41</v>
      </c>
      <c r="E14" s="18" t="s">
        <v>42</v>
      </c>
      <c r="F14" s="16">
        <v>5801399.89</v>
      </c>
    </row>
    <row r="15" spans="1:6" ht="25.5">
      <c r="A15" s="14">
        <v>11</v>
      </c>
      <c r="B15" s="15" t="s">
        <v>43</v>
      </c>
      <c r="C15" s="19" t="s">
        <v>44</v>
      </c>
      <c r="D15" s="12" t="s">
        <v>45</v>
      </c>
      <c r="E15" s="13" t="s">
        <v>46</v>
      </c>
      <c r="F15" s="16">
        <f>3912084/1.16</f>
        <v>3372486.206896552</v>
      </c>
    </row>
    <row r="16" spans="1:6" ht="51">
      <c r="A16" s="14">
        <v>12</v>
      </c>
      <c r="B16" s="15" t="s">
        <v>47</v>
      </c>
      <c r="C16" s="19" t="s">
        <v>48</v>
      </c>
      <c r="D16" s="20" t="s">
        <v>49</v>
      </c>
      <c r="E16" s="13" t="s">
        <v>50</v>
      </c>
      <c r="F16" s="16">
        <f>3397641.31/1.16</f>
        <v>2929001.1293103453</v>
      </c>
    </row>
    <row r="17" spans="1:6" ht="38.25">
      <c r="A17" s="14">
        <v>13</v>
      </c>
      <c r="B17" s="15" t="s">
        <v>51</v>
      </c>
      <c r="C17" s="22" t="s">
        <v>52</v>
      </c>
      <c r="D17" s="12" t="s">
        <v>53</v>
      </c>
      <c r="E17" s="13" t="s">
        <v>54</v>
      </c>
      <c r="F17" s="16">
        <v>1014145.26</v>
      </c>
    </row>
    <row r="18" spans="1:6" ht="38.25">
      <c r="A18" s="14">
        <v>14</v>
      </c>
      <c r="B18" s="15" t="s">
        <v>55</v>
      </c>
      <c r="C18" s="22" t="s">
        <v>56</v>
      </c>
      <c r="D18" s="12" t="s">
        <v>57</v>
      </c>
      <c r="E18" s="13" t="s">
        <v>58</v>
      </c>
      <c r="F18" s="16">
        <v>488665.73</v>
      </c>
    </row>
    <row r="19" spans="1:6" ht="25.5">
      <c r="A19" s="14">
        <v>15</v>
      </c>
      <c r="B19" s="15" t="s">
        <v>59</v>
      </c>
      <c r="C19" s="22" t="s">
        <v>60</v>
      </c>
      <c r="D19" s="12" t="s">
        <v>61</v>
      </c>
      <c r="E19" s="13" t="s">
        <v>62</v>
      </c>
      <c r="F19" s="16">
        <v>275058.24</v>
      </c>
    </row>
    <row r="20" spans="1:6" ht="51">
      <c r="A20" s="14">
        <v>16</v>
      </c>
      <c r="B20" s="15" t="s">
        <v>63</v>
      </c>
      <c r="C20" s="22" t="s">
        <v>27</v>
      </c>
      <c r="D20" s="12" t="s">
        <v>28</v>
      </c>
      <c r="E20" s="13" t="s">
        <v>29</v>
      </c>
      <c r="F20" s="16">
        <v>1906632</v>
      </c>
    </row>
  </sheetData>
  <sheetProtection/>
  <mergeCells count="2">
    <mergeCell ref="A4:F4"/>
    <mergeCell ref="A2:F2"/>
  </mergeCells>
  <printOptions/>
  <pageMargins left="0.7086614173228347" right="0.7086614173228347" top="0.3937007874015748" bottom="0.3937007874015748" header="0.31496062992125984" footer="0.11811023622047245"/>
  <pageSetup fitToHeight="0" fitToWidth="1" horizontalDpi="600" verticalDpi="600" orientation="landscape" scale="72" r:id="rId2"/>
  <headerFooter>
    <oddFooter>&amp;RFuente: Secretaría de Infraestructura y Servicios Públicos
Enero 2017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2015-08-18T16:54:35Z</cp:lastPrinted>
  <dcterms:created xsi:type="dcterms:W3CDTF">2015-08-18T16:34:33Z</dcterms:created>
  <dcterms:modified xsi:type="dcterms:W3CDTF">2017-02-03T19:31:17Z</dcterms:modified>
  <cp:category/>
  <cp:version/>
  <cp:contentType/>
  <cp:contentStatus/>
</cp:coreProperties>
</file>