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H33" i="1" l="1"/>
  <c r="H31" i="1"/>
  <c r="H30" i="1"/>
  <c r="H32" i="1"/>
  <c r="H16" i="1"/>
  <c r="H15" i="1"/>
  <c r="H17" i="1" s="1"/>
  <c r="H28" i="1" l="1"/>
  <c r="H27" i="1"/>
  <c r="H13" i="1"/>
  <c r="H12" i="1"/>
  <c r="H14" i="1" s="1"/>
  <c r="H29" i="1" l="1"/>
  <c r="H26" i="1"/>
  <c r="H10" i="1"/>
  <c r="H9" i="1"/>
  <c r="H11" i="1" l="1"/>
  <c r="H18" i="1" s="1"/>
</calcChain>
</file>

<file path=xl/sharedStrings.xml><?xml version="1.0" encoding="utf-8"?>
<sst xmlns="http://schemas.openxmlformats.org/spreadsheetml/2006/main" count="37" uniqueCount="18">
  <si>
    <t>Periodo</t>
  </si>
  <si>
    <t>Institución Acreditante</t>
  </si>
  <si>
    <t>Banco Interacciones, S.A.</t>
  </si>
  <si>
    <t xml:space="preserve">XII. ESTADO ANALÍTICO DEL EJERCICIO DEL PRESUPUESTO DE EGRESOS </t>
  </si>
  <si>
    <t>(INTERESES DE LA DEUDA)</t>
  </si>
  <si>
    <t>63. Intereses devengados por Créditos Bancarios u Otros Instrumentos de Deuda (identificación del Crédito o instrumento) en el periodo.</t>
  </si>
  <si>
    <t>64. Intereses pagados por Créditos Bancarios u Otros Instrumentos de Deuda (identificación del Crédito o instrumento) en el periodo.</t>
  </si>
  <si>
    <t>Intereses Devengados</t>
  </si>
  <si>
    <t xml:space="preserve">Monto </t>
  </si>
  <si>
    <t>Scotiabank Inverlat, S.A.</t>
  </si>
  <si>
    <t>Intereses Pagados</t>
  </si>
  <si>
    <t>01 de enero 2016 al 31 de marzo de 2016</t>
  </si>
  <si>
    <t>Total Primer Trimestre 2016</t>
  </si>
  <si>
    <t>01 de abril 2016 al 30 de junio de 2016</t>
  </si>
  <si>
    <t>Total Segundo Trimestre 2016</t>
  </si>
  <si>
    <t>TERCER TRIMESTRE 2016</t>
  </si>
  <si>
    <t>Total Tercer Trimestre 2016</t>
  </si>
  <si>
    <t>01 de julio 2016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</si>
</sst>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44" fontId="2" fillId="0" borderId="11" xfId="0" applyNumberFormat="1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44" fontId="3" fillId="0" borderId="30" xfId="1" applyFont="1" applyBorder="1" applyAlignment="1">
      <alignment horizontal="center"/>
    </xf>
    <xf numFmtId="44" fontId="3" fillId="0" borderId="31" xfId="1" applyFont="1" applyBorder="1" applyAlignment="1">
      <alignment horizontal="center"/>
    </xf>
    <xf numFmtId="44" fontId="3" fillId="0" borderId="28" xfId="1" applyFont="1" applyBorder="1" applyAlignment="1">
      <alignment horizontal="center"/>
    </xf>
    <xf numFmtId="44" fontId="3" fillId="0" borderId="29" xfId="1" applyFont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44" fontId="3" fillId="2" borderId="11" xfId="0" applyNumberFormat="1" applyFont="1" applyFill="1" applyBorder="1" applyAlignment="1">
      <alignment horizontal="center"/>
    </xf>
    <xf numFmtId="44" fontId="3" fillId="2" borderId="12" xfId="0" applyNumberFormat="1" applyFont="1" applyFill="1" applyBorder="1" applyAlignment="1">
      <alignment horizontal="center"/>
    </xf>
    <xf numFmtId="44" fontId="3" fillId="0" borderId="26" xfId="1" applyFont="1" applyBorder="1" applyAlignment="1">
      <alignment horizontal="center"/>
    </xf>
    <xf numFmtId="44" fontId="3" fillId="0" borderId="27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580md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135md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0"/>
      <sheetData sheetId="1"/>
      <sheetData sheetId="2"/>
      <sheetData sheetId="3">
        <row r="11">
          <cell r="G11">
            <v>1401113.51</v>
          </cell>
        </row>
        <row r="12">
          <cell r="G12">
            <v>1446196.48</v>
          </cell>
        </row>
        <row r="13">
          <cell r="G13">
            <v>1418556.44</v>
          </cell>
        </row>
        <row r="14">
          <cell r="G14">
            <v>1566035.37</v>
          </cell>
        </row>
        <row r="15">
          <cell r="G15">
            <v>1604370.24</v>
          </cell>
        </row>
        <row r="16">
          <cell r="G16">
            <v>1454504.57</v>
          </cell>
        </row>
        <row r="17">
          <cell r="G17">
            <v>1501000.8</v>
          </cell>
        </row>
        <row r="18">
          <cell r="G18">
            <v>1760174.72</v>
          </cell>
        </row>
        <row r="19">
          <cell r="G19">
            <v>1640117.7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0"/>
      <sheetData sheetId="1"/>
      <sheetData sheetId="2"/>
      <sheetData sheetId="3">
        <row r="11">
          <cell r="G11">
            <v>418634.76</v>
          </cell>
        </row>
        <row r="12">
          <cell r="G12">
            <v>341084.86</v>
          </cell>
        </row>
        <row r="13">
          <cell r="G13">
            <v>432637.35</v>
          </cell>
        </row>
        <row r="14">
          <cell r="G14">
            <v>445034.26</v>
          </cell>
        </row>
        <row r="15">
          <cell r="G15">
            <v>400694.68</v>
          </cell>
        </row>
        <row r="16">
          <cell r="G16">
            <v>411034.01</v>
          </cell>
        </row>
        <row r="17">
          <cell r="G17">
            <v>436770.18</v>
          </cell>
        </row>
        <row r="18">
          <cell r="G18">
            <v>445792.88</v>
          </cell>
        </row>
        <row r="19">
          <cell r="G19">
            <v>443526.24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K27" sqref="K27"/>
    </sheetView>
  </sheetViews>
  <sheetFormatPr baseColWidth="10" defaultRowHeight="15" x14ac:dyDescent="0.25"/>
  <cols>
    <col min="7" max="7" width="10.85546875" customWidth="1"/>
    <col min="8" max="8" width="13.140625" customWidth="1"/>
  </cols>
  <sheetData>
    <row r="1" spans="1:10" ht="16.5" x14ac:dyDescent="0.3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6.5" x14ac:dyDescent="0.3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x14ac:dyDescent="0.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6.5" x14ac:dyDescent="0.3">
      <c r="A5" s="1" t="s">
        <v>5</v>
      </c>
    </row>
    <row r="6" spans="1:10" ht="15.75" thickBot="1" x14ac:dyDescent="0.3"/>
    <row r="7" spans="1:10" ht="16.350000000000001" customHeight="1" x14ac:dyDescent="0.3">
      <c r="B7" s="32" t="s">
        <v>0</v>
      </c>
      <c r="C7" s="33"/>
      <c r="D7" s="34"/>
      <c r="E7" s="38" t="s">
        <v>7</v>
      </c>
      <c r="F7" s="38"/>
      <c r="G7" s="38"/>
      <c r="H7" s="38"/>
      <c r="I7" s="39"/>
    </row>
    <row r="8" spans="1:10" ht="16.350000000000001" customHeight="1" thickBot="1" x14ac:dyDescent="0.35">
      <c r="B8" s="35"/>
      <c r="C8" s="36"/>
      <c r="D8" s="37"/>
      <c r="E8" s="40" t="s">
        <v>1</v>
      </c>
      <c r="F8" s="41"/>
      <c r="G8" s="42"/>
      <c r="H8" s="40" t="s">
        <v>8</v>
      </c>
      <c r="I8" s="43"/>
    </row>
    <row r="9" spans="1:10" ht="16.350000000000001" customHeight="1" x14ac:dyDescent="0.3">
      <c r="B9" s="20" t="s">
        <v>11</v>
      </c>
      <c r="C9" s="21"/>
      <c r="D9" s="21"/>
      <c r="E9" s="24" t="s">
        <v>2</v>
      </c>
      <c r="F9" s="24"/>
      <c r="G9" s="24"/>
      <c r="H9" s="25">
        <f>+'[1]580 (REAL)'!$G$11+'[1]580 (REAL)'!$G$12+'[1]580 (REAL)'!$G$13</f>
        <v>4265866.43</v>
      </c>
      <c r="I9" s="26"/>
    </row>
    <row r="10" spans="1:10" ht="16.350000000000001" customHeight="1" thickBot="1" x14ac:dyDescent="0.35">
      <c r="B10" s="22"/>
      <c r="C10" s="23"/>
      <c r="D10" s="23"/>
      <c r="E10" s="27" t="s">
        <v>9</v>
      </c>
      <c r="F10" s="28"/>
      <c r="G10" s="29"/>
      <c r="H10" s="30">
        <f>+'[2]135 SCOTIABANK (aj. pres real)'!$G$11+'[2]135 SCOTIABANK (aj. pres real)'!$G$12+'[2]135 SCOTIABANK (aj. pres real)'!$G$13</f>
        <v>1192356.97</v>
      </c>
      <c r="I10" s="31"/>
    </row>
    <row r="11" spans="1:10" ht="16.350000000000001" customHeight="1" thickBot="1" x14ac:dyDescent="0.35">
      <c r="B11" s="12" t="s">
        <v>12</v>
      </c>
      <c r="C11" s="13"/>
      <c r="D11" s="13"/>
      <c r="E11" s="13"/>
      <c r="F11" s="13"/>
      <c r="G11" s="14"/>
      <c r="H11" s="15">
        <f>SUM(H9:I10)</f>
        <v>5458223.3999999994</v>
      </c>
      <c r="I11" s="16"/>
    </row>
    <row r="12" spans="1:10" ht="16.5" x14ac:dyDescent="0.3">
      <c r="B12" s="5" t="s">
        <v>13</v>
      </c>
      <c r="C12" s="6"/>
      <c r="D12" s="6"/>
      <c r="E12" s="7" t="s">
        <v>2</v>
      </c>
      <c r="F12" s="7"/>
      <c r="G12" s="7"/>
      <c r="H12" s="8">
        <f>+'[1]580 (REAL)'!$G$14+'[1]580 (REAL)'!$G$15+'[1]580 (REAL)'!$G$16</f>
        <v>4624910.1800000006</v>
      </c>
      <c r="I12" s="9"/>
    </row>
    <row r="13" spans="1:10" ht="17.25" thickBot="1" x14ac:dyDescent="0.35">
      <c r="B13" s="5"/>
      <c r="C13" s="6"/>
      <c r="D13" s="6"/>
      <c r="E13" s="7" t="s">
        <v>9</v>
      </c>
      <c r="F13" s="7"/>
      <c r="G13" s="7"/>
      <c r="H13" s="10">
        <f>+'[2]135 SCOTIABANK (aj. pres real)'!$G$14+'[2]135 SCOTIABANK (aj. pres real)'!$G$15+'[2]135 SCOTIABANK (aj. pres real)'!$G$16</f>
        <v>1256762.95</v>
      </c>
      <c r="I13" s="11"/>
    </row>
    <row r="14" spans="1:10" ht="17.25" thickBot="1" x14ac:dyDescent="0.35">
      <c r="B14" s="12" t="s">
        <v>14</v>
      </c>
      <c r="C14" s="13"/>
      <c r="D14" s="13"/>
      <c r="E14" s="13"/>
      <c r="F14" s="13"/>
      <c r="G14" s="14"/>
      <c r="H14" s="15">
        <f>+H12+H13</f>
        <v>5881673.1300000008</v>
      </c>
      <c r="I14" s="16"/>
    </row>
    <row r="15" spans="1:10" ht="16.5" x14ac:dyDescent="0.3">
      <c r="B15" s="49" t="s">
        <v>17</v>
      </c>
      <c r="C15" s="50"/>
      <c r="D15" s="50"/>
      <c r="E15" s="7" t="s">
        <v>2</v>
      </c>
      <c r="F15" s="7"/>
      <c r="G15" s="7"/>
      <c r="H15" s="8">
        <f>+'[1]580 (REAL)'!$G$17+'[1]580 (REAL)'!$G$18+'[1]580 (REAL)'!$G$19</f>
        <v>4901293.22</v>
      </c>
      <c r="I15" s="9"/>
    </row>
    <row r="16" spans="1:10" ht="17.25" thickBot="1" x14ac:dyDescent="0.35">
      <c r="B16" s="49"/>
      <c r="C16" s="50"/>
      <c r="D16" s="50"/>
      <c r="E16" s="7" t="s">
        <v>9</v>
      </c>
      <c r="F16" s="7"/>
      <c r="G16" s="7"/>
      <c r="H16" s="10">
        <f>+'[2]135 SCOTIABANK (aj. pres real)'!$G$17+'[2]135 SCOTIABANK (aj. pres real)'!$G$18+'[2]135 SCOTIABANK (aj. pres real)'!$G$19</f>
        <v>1326089.3</v>
      </c>
      <c r="I16" s="11"/>
    </row>
    <row r="17" spans="1:9" ht="17.25" thickBot="1" x14ac:dyDescent="0.35">
      <c r="B17" s="12" t="s">
        <v>16</v>
      </c>
      <c r="C17" s="13"/>
      <c r="D17" s="13"/>
      <c r="E17" s="13"/>
      <c r="F17" s="13"/>
      <c r="G17" s="14"/>
      <c r="H17" s="15">
        <f>+H15+H16</f>
        <v>6227382.5199999996</v>
      </c>
      <c r="I17" s="16"/>
    </row>
    <row r="18" spans="1:9" ht="16.350000000000001" customHeight="1" thickBot="1" x14ac:dyDescent="0.35">
      <c r="B18" s="2"/>
      <c r="C18" s="2"/>
      <c r="D18" s="2"/>
      <c r="E18" s="2"/>
      <c r="F18" s="2"/>
      <c r="G18" s="2"/>
      <c r="H18" s="3">
        <f>+H11+H14+H17</f>
        <v>17567279.050000001</v>
      </c>
      <c r="I18" s="4"/>
    </row>
    <row r="19" spans="1:9" ht="9.75" customHeight="1" x14ac:dyDescent="0.25"/>
    <row r="20" spans="1:9" ht="16.5" x14ac:dyDescent="0.3">
      <c r="A20" s="1" t="s">
        <v>6</v>
      </c>
    </row>
    <row r="21" spans="1:9" ht="10.5" customHeight="1" thickBot="1" x14ac:dyDescent="0.3"/>
    <row r="22" spans="1:9" ht="16.350000000000001" customHeight="1" x14ac:dyDescent="0.3">
      <c r="B22" s="32" t="s">
        <v>0</v>
      </c>
      <c r="C22" s="33"/>
      <c r="D22" s="34"/>
      <c r="E22" s="38" t="s">
        <v>10</v>
      </c>
      <c r="F22" s="38"/>
      <c r="G22" s="38"/>
      <c r="H22" s="38"/>
      <c r="I22" s="39"/>
    </row>
    <row r="23" spans="1:9" ht="16.350000000000001" customHeight="1" thickBot="1" x14ac:dyDescent="0.35">
      <c r="B23" s="35"/>
      <c r="C23" s="36"/>
      <c r="D23" s="37"/>
      <c r="E23" s="40" t="s">
        <v>1</v>
      </c>
      <c r="F23" s="41"/>
      <c r="G23" s="42"/>
      <c r="H23" s="40" t="s">
        <v>8</v>
      </c>
      <c r="I23" s="43"/>
    </row>
    <row r="24" spans="1:9" ht="16.350000000000001" customHeight="1" x14ac:dyDescent="0.3">
      <c r="B24" s="20" t="s">
        <v>11</v>
      </c>
      <c r="C24" s="21"/>
      <c r="D24" s="21"/>
      <c r="E24" s="24" t="s">
        <v>2</v>
      </c>
      <c r="F24" s="24"/>
      <c r="G24" s="24"/>
      <c r="H24" s="44">
        <v>4265866.43</v>
      </c>
      <c r="I24" s="45"/>
    </row>
    <row r="25" spans="1:9" ht="16.350000000000001" customHeight="1" thickBot="1" x14ac:dyDescent="0.35">
      <c r="B25" s="22"/>
      <c r="C25" s="23"/>
      <c r="D25" s="23"/>
      <c r="E25" s="27" t="s">
        <v>9</v>
      </c>
      <c r="F25" s="28"/>
      <c r="G25" s="29"/>
      <c r="H25" s="46">
        <v>1192356.97</v>
      </c>
      <c r="I25" s="47"/>
    </row>
    <row r="26" spans="1:9" ht="16.350000000000001" customHeight="1" thickBot="1" x14ac:dyDescent="0.35">
      <c r="B26" s="12" t="s">
        <v>12</v>
      </c>
      <c r="C26" s="13"/>
      <c r="D26" s="13"/>
      <c r="E26" s="13"/>
      <c r="F26" s="13"/>
      <c r="G26" s="14"/>
      <c r="H26" s="15">
        <f>SUM(H24:I25)</f>
        <v>5458223.3999999994</v>
      </c>
      <c r="I26" s="16"/>
    </row>
    <row r="27" spans="1:9" ht="16.5" x14ac:dyDescent="0.3">
      <c r="B27" s="5" t="s">
        <v>13</v>
      </c>
      <c r="C27" s="6"/>
      <c r="D27" s="6"/>
      <c r="E27" s="7" t="s">
        <v>2</v>
      </c>
      <c r="F27" s="7"/>
      <c r="G27" s="7"/>
      <c r="H27" s="17">
        <f>+'[1]580 (REAL)'!$G$14+'[1]580 (REAL)'!$G$15+'[1]580 (REAL)'!$G$16</f>
        <v>4624910.1800000006</v>
      </c>
      <c r="I27" s="18"/>
    </row>
    <row r="28" spans="1:9" ht="17.25" thickBot="1" x14ac:dyDescent="0.35">
      <c r="B28" s="5"/>
      <c r="C28" s="6"/>
      <c r="D28" s="6"/>
      <c r="E28" s="7" t="s">
        <v>9</v>
      </c>
      <c r="F28" s="7"/>
      <c r="G28" s="7"/>
      <c r="H28" s="17">
        <f>+'[2]135 SCOTIABANK (aj. pres real)'!$G$14+'[2]135 SCOTIABANK (aj. pres real)'!$G$15+'[2]135 SCOTIABANK (aj. pres real)'!$G$16</f>
        <v>1256762.95</v>
      </c>
      <c r="I28" s="18"/>
    </row>
    <row r="29" spans="1:9" ht="17.25" thickBot="1" x14ac:dyDescent="0.35">
      <c r="B29" s="12" t="s">
        <v>14</v>
      </c>
      <c r="C29" s="13"/>
      <c r="D29" s="13"/>
      <c r="E29" s="13"/>
      <c r="F29" s="13"/>
      <c r="G29" s="14"/>
      <c r="H29" s="15">
        <f>+H27+H28</f>
        <v>5881673.1300000008</v>
      </c>
      <c r="I29" s="16"/>
    </row>
    <row r="30" spans="1:9" ht="16.5" x14ac:dyDescent="0.3">
      <c r="B30" s="49" t="s">
        <v>17</v>
      </c>
      <c r="C30" s="50"/>
      <c r="D30" s="50"/>
      <c r="E30" s="7" t="s">
        <v>2</v>
      </c>
      <c r="F30" s="7"/>
      <c r="G30" s="7"/>
      <c r="H30" s="8">
        <f>+'[1]580 (REAL)'!$G$17+'[1]580 (REAL)'!$G$18+'[1]580 (REAL)'!$G$19</f>
        <v>4901293.22</v>
      </c>
      <c r="I30" s="9"/>
    </row>
    <row r="31" spans="1:9" ht="17.25" thickBot="1" x14ac:dyDescent="0.35">
      <c r="B31" s="49"/>
      <c r="C31" s="50"/>
      <c r="D31" s="50"/>
      <c r="E31" s="7" t="s">
        <v>9</v>
      </c>
      <c r="F31" s="7"/>
      <c r="G31" s="7"/>
      <c r="H31" s="10">
        <f>+'[2]135 SCOTIABANK (aj. pres real)'!$G$17+'[2]135 SCOTIABANK (aj. pres real)'!$G$18+'[2]135 SCOTIABANK (aj. pres real)'!$G$19</f>
        <v>1326089.3</v>
      </c>
      <c r="I31" s="11"/>
    </row>
    <row r="32" spans="1:9" ht="17.25" thickBot="1" x14ac:dyDescent="0.35">
      <c r="B32" s="12" t="s">
        <v>14</v>
      </c>
      <c r="C32" s="13"/>
      <c r="D32" s="13"/>
      <c r="E32" s="13"/>
      <c r="F32" s="13"/>
      <c r="G32" s="14"/>
      <c r="H32" s="15">
        <f>+H30+H31</f>
        <v>6227382.5199999996</v>
      </c>
      <c r="I32" s="16"/>
    </row>
    <row r="33" spans="2:9" ht="16.350000000000001" customHeight="1" thickBot="1" x14ac:dyDescent="0.35">
      <c r="B33" s="2"/>
      <c r="C33" s="2"/>
      <c r="D33" s="2"/>
      <c r="E33" s="2"/>
      <c r="F33" s="2"/>
      <c r="G33" s="2"/>
      <c r="H33" s="3">
        <f>+H26+H29+H32</f>
        <v>17567279.050000001</v>
      </c>
      <c r="I33" s="4"/>
    </row>
  </sheetData>
  <mergeCells count="56">
    <mergeCell ref="B32:G32"/>
    <mergeCell ref="H32:I32"/>
    <mergeCell ref="B30:D31"/>
    <mergeCell ref="E30:G30"/>
    <mergeCell ref="H30:I30"/>
    <mergeCell ref="E31:G31"/>
    <mergeCell ref="H31:I31"/>
    <mergeCell ref="H15:I15"/>
    <mergeCell ref="E16:G16"/>
    <mergeCell ref="H16:I16"/>
    <mergeCell ref="B17:G17"/>
    <mergeCell ref="H17:I17"/>
    <mergeCell ref="H25:I25"/>
    <mergeCell ref="E25:G25"/>
    <mergeCell ref="A4:J4"/>
    <mergeCell ref="H26:I26"/>
    <mergeCell ref="H23:I23"/>
    <mergeCell ref="B22:D23"/>
    <mergeCell ref="E22:I22"/>
    <mergeCell ref="E23:G23"/>
    <mergeCell ref="B24:D25"/>
    <mergeCell ref="E24:G24"/>
    <mergeCell ref="B26:G26"/>
    <mergeCell ref="H11:I11"/>
    <mergeCell ref="B11:G11"/>
    <mergeCell ref="H18:I18"/>
    <mergeCell ref="B15:D16"/>
    <mergeCell ref="E15:G15"/>
    <mergeCell ref="A1:J1"/>
    <mergeCell ref="A2:J2"/>
    <mergeCell ref="A3:J3"/>
    <mergeCell ref="B9:D10"/>
    <mergeCell ref="E9:G9"/>
    <mergeCell ref="H9:I9"/>
    <mergeCell ref="E10:G10"/>
    <mergeCell ref="H10:I10"/>
    <mergeCell ref="B7:D8"/>
    <mergeCell ref="E7:I7"/>
    <mergeCell ref="E8:G8"/>
    <mergeCell ref="H8:I8"/>
    <mergeCell ref="H33:I33"/>
    <mergeCell ref="B12:D13"/>
    <mergeCell ref="E12:G12"/>
    <mergeCell ref="H12:I12"/>
    <mergeCell ref="E13:G13"/>
    <mergeCell ref="H13:I13"/>
    <mergeCell ref="B14:G14"/>
    <mergeCell ref="H14:I14"/>
    <mergeCell ref="B27:D28"/>
    <mergeCell ref="E27:G27"/>
    <mergeCell ref="H27:I27"/>
    <mergeCell ref="E28:G28"/>
    <mergeCell ref="H28:I28"/>
    <mergeCell ref="B29:G29"/>
    <mergeCell ref="H29:I29"/>
    <mergeCell ref="H24:I24"/>
  </mergeCells>
  <pageMargins left="1.299212598425197" right="0.70866141732283472" top="0.27559055118110237" bottom="0.39370078740157483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lastPrinted>2016-10-04T22:53:15Z</cp:lastPrinted>
  <dcterms:created xsi:type="dcterms:W3CDTF">2015-08-03T15:44:39Z</dcterms:created>
  <dcterms:modified xsi:type="dcterms:W3CDTF">2016-10-04T22:53:34Z</dcterms:modified>
</cp:coreProperties>
</file>