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H21" i="1"/>
  <c r="H20"/>
  <c r="H10"/>
  <c r="H9"/>
  <c r="H11" s="1"/>
  <c r="H12" s="1"/>
</calcChain>
</file>

<file path=xl/sharedStrings.xml><?xml version="1.0" encoding="utf-8"?>
<sst xmlns="http://schemas.openxmlformats.org/spreadsheetml/2006/main" count="21" uniqueCount="14">
  <si>
    <t>Periodo</t>
  </si>
  <si>
    <t>Institución Acreditante</t>
  </si>
  <si>
    <t>Banco Interacciones, S.A.</t>
  </si>
  <si>
    <t xml:space="preserve">XII. ESTADO ANALÍTICO DEL EJERCICIO DEL PRESUPUESTO DE EGRESOS </t>
  </si>
  <si>
    <t>(INTERESES DE LA DEUDA)</t>
  </si>
  <si>
    <t>63. Intereses devengados por Créditos Bancarios u Otros Instrumentos de Deuda (identificación del Crédito o instrumento) en el periodo.</t>
  </si>
  <si>
    <t>64. Intereses pagados por Créditos Bancarios u Otros Instrumentos de Deuda (identificación del Crédito o instrumento) en el periodo.</t>
  </si>
  <si>
    <t>Intereses Devengados</t>
  </si>
  <si>
    <t xml:space="preserve">Monto </t>
  </si>
  <si>
    <t>Scotiabank Inverlat, S.A.</t>
  </si>
  <si>
    <t>Intereses Pagados</t>
  </si>
  <si>
    <t>PRIMER TRIMESTRE 2016</t>
  </si>
  <si>
    <t>01 de enero 2016 al 31 de marzo de 2016</t>
  </si>
  <si>
    <t>Total Primer Trimestre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</si>
</sst>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44" fontId="2" fillId="0" borderId="11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2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4" fontId="3" fillId="2" borderId="16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580md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135mdp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0"/>
      <sheetData sheetId="1"/>
      <sheetData sheetId="2"/>
      <sheetData sheetId="3">
        <row r="11">
          <cell r="G11">
            <v>1401113.51</v>
          </cell>
        </row>
        <row r="12">
          <cell r="G12">
            <v>1446196.48</v>
          </cell>
        </row>
        <row r="13">
          <cell r="G13">
            <v>1418556.44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0"/>
      <sheetData sheetId="1"/>
      <sheetData sheetId="2"/>
      <sheetData sheetId="3">
        <row r="11">
          <cell r="G11">
            <v>418634.76</v>
          </cell>
        </row>
        <row r="12">
          <cell r="G12">
            <v>341084.86</v>
          </cell>
        </row>
        <row r="13">
          <cell r="G13">
            <v>432637.35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Normal="100" workbookViewId="0">
      <selection activeCell="K18" sqref="K18"/>
    </sheetView>
  </sheetViews>
  <sheetFormatPr baseColWidth="10" defaultRowHeight="15"/>
  <cols>
    <col min="7" max="7" width="10.85546875" customWidth="1"/>
    <col min="8" max="8" width="13.140625" customWidth="1"/>
  </cols>
  <sheetData>
    <row r="1" spans="1:10" ht="16.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6.5">
      <c r="A5" s="1" t="s">
        <v>5</v>
      </c>
    </row>
    <row r="6" spans="1:10" ht="15.75" thickBot="1"/>
    <row r="7" spans="1:10" ht="16.350000000000001" customHeight="1">
      <c r="B7" s="20" t="s">
        <v>0</v>
      </c>
      <c r="C7" s="21"/>
      <c r="D7" s="22"/>
      <c r="E7" s="26" t="s">
        <v>7</v>
      </c>
      <c r="F7" s="26"/>
      <c r="G7" s="26"/>
      <c r="H7" s="26"/>
      <c r="I7" s="27"/>
    </row>
    <row r="8" spans="1:10" ht="16.350000000000001" customHeight="1" thickBot="1">
      <c r="B8" s="23"/>
      <c r="C8" s="24"/>
      <c r="D8" s="25"/>
      <c r="E8" s="28" t="s">
        <v>1</v>
      </c>
      <c r="F8" s="29"/>
      <c r="G8" s="30"/>
      <c r="H8" s="28" t="s">
        <v>8</v>
      </c>
      <c r="I8" s="31"/>
    </row>
    <row r="9" spans="1:10" ht="16.350000000000001" customHeight="1">
      <c r="B9" s="12" t="s">
        <v>12</v>
      </c>
      <c r="C9" s="13"/>
      <c r="D9" s="13"/>
      <c r="E9" s="5" t="s">
        <v>2</v>
      </c>
      <c r="F9" s="5"/>
      <c r="G9" s="5"/>
      <c r="H9" s="16">
        <f>+'[1]580 (REAL)'!$G$11+'[1]580 (REAL)'!$G$12+'[1]580 (REAL)'!$G$13</f>
        <v>4265866.43</v>
      </c>
      <c r="I9" s="17"/>
    </row>
    <row r="10" spans="1:10" ht="16.350000000000001" customHeight="1" thickBot="1">
      <c r="B10" s="14"/>
      <c r="C10" s="15"/>
      <c r="D10" s="15"/>
      <c r="E10" s="33" t="s">
        <v>9</v>
      </c>
      <c r="F10" s="34"/>
      <c r="G10" s="35"/>
      <c r="H10" s="18">
        <f>+'[2]135 SCOTIABANK (aj. pres real)'!$G$11+'[2]135 SCOTIABANK (aj. pres real)'!$G$12+'[2]135 SCOTIABANK (aj. pres real)'!$G$13</f>
        <v>1192356.97</v>
      </c>
      <c r="I10" s="19"/>
    </row>
    <row r="11" spans="1:10" ht="16.350000000000001" customHeight="1" thickBot="1">
      <c r="B11" s="37" t="s">
        <v>13</v>
      </c>
      <c r="C11" s="38"/>
      <c r="D11" s="38"/>
      <c r="E11" s="38"/>
      <c r="F11" s="38"/>
      <c r="G11" s="39"/>
      <c r="H11" s="36">
        <f>SUM(H9:I10)</f>
        <v>5458223.3999999994</v>
      </c>
      <c r="I11" s="10"/>
    </row>
    <row r="12" spans="1:10" ht="16.350000000000001" customHeight="1" thickBot="1">
      <c r="B12" s="2"/>
      <c r="C12" s="2"/>
      <c r="D12" s="2"/>
      <c r="E12" s="2"/>
      <c r="F12" s="2"/>
      <c r="G12" s="2"/>
      <c r="H12" s="3">
        <f>H11</f>
        <v>5458223.3999999994</v>
      </c>
      <c r="I12" s="4"/>
    </row>
    <row r="13" spans="1:10" ht="9.75" customHeight="1"/>
    <row r="14" spans="1:10" ht="16.5">
      <c r="A14" s="1" t="s">
        <v>6</v>
      </c>
    </row>
    <row r="15" spans="1:10" ht="10.5" customHeight="1" thickBot="1"/>
    <row r="16" spans="1:10" ht="16.350000000000001" customHeight="1">
      <c r="B16" s="20" t="s">
        <v>0</v>
      </c>
      <c r="C16" s="21"/>
      <c r="D16" s="22"/>
      <c r="E16" s="26" t="s">
        <v>10</v>
      </c>
      <c r="F16" s="26"/>
      <c r="G16" s="26"/>
      <c r="H16" s="26"/>
      <c r="I16" s="27"/>
    </row>
    <row r="17" spans="2:9" ht="16.350000000000001" customHeight="1" thickBot="1">
      <c r="B17" s="23"/>
      <c r="C17" s="24"/>
      <c r="D17" s="25"/>
      <c r="E17" s="28" t="s">
        <v>1</v>
      </c>
      <c r="F17" s="29"/>
      <c r="G17" s="30"/>
      <c r="H17" s="28" t="s">
        <v>8</v>
      </c>
      <c r="I17" s="31"/>
    </row>
    <row r="18" spans="2:9" ht="16.350000000000001" customHeight="1">
      <c r="B18" s="12" t="s">
        <v>12</v>
      </c>
      <c r="C18" s="13"/>
      <c r="D18" s="13"/>
      <c r="E18" s="5" t="s">
        <v>2</v>
      </c>
      <c r="F18" s="5"/>
      <c r="G18" s="5"/>
      <c r="H18" s="8">
        <v>4265866.43</v>
      </c>
      <c r="I18" s="9"/>
    </row>
    <row r="19" spans="2:9" ht="16.350000000000001" customHeight="1" thickBot="1">
      <c r="B19" s="14"/>
      <c r="C19" s="15"/>
      <c r="D19" s="15"/>
      <c r="E19" s="33" t="s">
        <v>9</v>
      </c>
      <c r="F19" s="34"/>
      <c r="G19" s="35"/>
      <c r="H19" s="6">
        <v>1192356.97</v>
      </c>
      <c r="I19" s="7"/>
    </row>
    <row r="20" spans="2:9" ht="16.350000000000001" customHeight="1" thickBot="1">
      <c r="B20" s="37" t="s">
        <v>13</v>
      </c>
      <c r="C20" s="38"/>
      <c r="D20" s="38"/>
      <c r="E20" s="38"/>
      <c r="F20" s="38"/>
      <c r="G20" s="39"/>
      <c r="H20" s="36">
        <f>SUM(H18:I19)</f>
        <v>5458223.3999999994</v>
      </c>
      <c r="I20" s="10"/>
    </row>
    <row r="21" spans="2:9" ht="16.350000000000001" customHeight="1" thickBot="1">
      <c r="B21" s="2"/>
      <c r="C21" s="2"/>
      <c r="D21" s="2"/>
      <c r="E21" s="2"/>
      <c r="F21" s="2"/>
      <c r="G21" s="2"/>
      <c r="H21" s="3">
        <f>+H20</f>
        <v>5458223.3999999994</v>
      </c>
      <c r="I21" s="4"/>
    </row>
  </sheetData>
  <mergeCells count="28">
    <mergeCell ref="H18:I18"/>
    <mergeCell ref="H19:I19"/>
    <mergeCell ref="E19:G19"/>
    <mergeCell ref="A4:J4"/>
    <mergeCell ref="H20:I20"/>
    <mergeCell ref="H17:I17"/>
    <mergeCell ref="B16:D17"/>
    <mergeCell ref="E16:I16"/>
    <mergeCell ref="E17:G17"/>
    <mergeCell ref="B18:D19"/>
    <mergeCell ref="E18:G18"/>
    <mergeCell ref="B20:G20"/>
    <mergeCell ref="H11:I11"/>
    <mergeCell ref="B11:G11"/>
    <mergeCell ref="H12:I12"/>
    <mergeCell ref="A1:J1"/>
    <mergeCell ref="A2:J2"/>
    <mergeCell ref="A3:J3"/>
    <mergeCell ref="B9:D10"/>
    <mergeCell ref="E9:G9"/>
    <mergeCell ref="H9:I9"/>
    <mergeCell ref="E10:G10"/>
    <mergeCell ref="H10:I10"/>
    <mergeCell ref="B7:D8"/>
    <mergeCell ref="E7:I7"/>
    <mergeCell ref="E8:G8"/>
    <mergeCell ref="H8:I8"/>
    <mergeCell ref="H21:I21"/>
  </mergeCells>
  <pageMargins left="1.299212598425197" right="0.70866141732283472" top="0.27559055118110237" bottom="0.39370078740157483" header="0.31496062992125984" footer="0.31496062992125984"/>
  <pageSetup scale="8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2016-01-12T18:53:15Z</cp:lastPrinted>
  <dcterms:created xsi:type="dcterms:W3CDTF">2015-08-03T15:44:39Z</dcterms:created>
  <dcterms:modified xsi:type="dcterms:W3CDTF">2016-04-01T22:58:47Z</dcterms:modified>
</cp:coreProperties>
</file>